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charts/chart256.xml" ContentType="application/vnd.openxmlformats-officedocument.drawingml.chart+xml"/>
  <Override PartName="/xl/charts/chart261.xml" ContentType="application/vnd.openxmlformats-officedocument.drawingml.chart+xml"/>
  <Override PartName="/xl/charts/chart257.xml" ContentType="application/vnd.openxmlformats-officedocument.drawingml.chart+xml"/>
  <Override PartName="/xl/charts/chart262.xml" ContentType="application/vnd.openxmlformats-officedocument.drawingml.chart+xml"/>
  <Override PartName="/xl/charts/chart258.xml" ContentType="application/vnd.openxmlformats-officedocument.drawingml.chart+xml"/>
  <Override PartName="/xl/charts/chart263.xml" ContentType="application/vnd.openxmlformats-officedocument.drawingml.chart+xml"/>
  <Override PartName="/xl/charts/chart259.xml" ContentType="application/vnd.openxmlformats-officedocument.drawingml.chart+xml"/>
  <Override PartName="/xl/charts/chart264.xml" ContentType="application/vnd.openxmlformats-officedocument.drawingml.chart+xml"/>
  <Override PartName="/xl/charts/chart260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tyles.xml><?xml version="1.0" encoding="utf-8"?>
<styleSheet xmlns="http://schemas.openxmlformats.org/spreadsheetml/2006/main">
  <numFmts count="4">
    <numFmt numFmtId="164" formatCode="General"/>
    <numFmt numFmtId="165" formatCode="[$$-C09]#,##0.00;[RED]\-[$$-C09]#,##0.00"/>
    <numFmt numFmtId="166" formatCode="0.0"/>
    <numFmt numFmtId="167" formatCode="General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ohit Devanagari"/>
      <family val="2"/>
    </font>
    <font>
      <sz val="10"/>
      <color rgb="FF006600"/>
      <name val="Arial"/>
      <family val="2"/>
    </font>
    <font>
      <sz val="10"/>
      <color rgb="FFFF0000"/>
      <name val="Arial"/>
      <family val="2"/>
    </font>
    <font>
      <sz val="10"/>
      <color rgb="FF9933FF"/>
      <name val="Arial"/>
      <family val="2"/>
    </font>
    <font>
      <sz val="10"/>
      <color rgb="FF0000FF"/>
      <name val="Arial"/>
      <family val="2"/>
    </font>
    <font>
      <sz val="10"/>
      <color rgb="FF000000"/>
      <name val="Sans"/>
      <family val="2"/>
    </font>
    <font>
      <sz val="10"/>
      <color rgb="FF395511"/>
      <name val="Arial"/>
      <family val="2"/>
    </font>
    <font>
      <sz val="10"/>
      <color rgb="FF0019FF"/>
      <name val="Arial"/>
      <family val="2"/>
    </font>
    <font>
      <sz val="10"/>
      <color rgb="FF55215B"/>
      <name val="Arial"/>
      <family val="2"/>
    </font>
    <font>
      <sz val="10"/>
      <name val="Times New Roman"/>
      <family val="1"/>
    </font>
    <font>
      <b val="true"/>
      <sz val="10"/>
      <color rgb="FFC9211E"/>
      <name val="Arial"/>
      <family val="2"/>
    </font>
    <font>
      <sz val="20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</cellStyles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5000B"/>
      <rgbColor rgb="FF006600"/>
      <rgbColor rgb="FF000080"/>
      <rgbColor rgb="FF579D1C"/>
      <rgbColor rgb="FF800080"/>
      <rgbColor rgb="FF008080"/>
      <rgbColor rgb="FFB3B3B3"/>
      <rgbColor rgb="FF468A1A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19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FAF46"/>
      <rgbColor rgb="FF003300"/>
      <rgbColor rgb="FF395511"/>
      <rgbColor rgb="FFC9211E"/>
      <rgbColor rgb="FF9933FF"/>
      <rgbColor rgb="FF333399"/>
      <rgbColor rgb="FF55215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CANBERRA
ANNUAL MAXIMUMS AND TRENDLINE</a:t>
            </a:r>
          </a:p>
        </c:rich>
      </c:tx>
      <c:layout>
        <c:manualLayout>
          <c:xMode val="edge"/>
          <c:yMode val="edge"/>
          <c:x val="0.380049772654978"/>
          <c:y val="0.0304002906800702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Sheet1!$A$10:$A$125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Sheet1!$B$10:$B$125</c:f>
              <c:numCache>
                <c:formatCode>General</c:formatCode>
                <c:ptCount val="116"/>
                <c:pt idx="0">
                  <c:v>20.2333333333333</c:v>
                </c:pt>
                <c:pt idx="1">
                  <c:v>19.9083333333333</c:v>
                </c:pt>
                <c:pt idx="2">
                  <c:v>21.4083333333333</c:v>
                </c:pt>
                <c:pt idx="3">
                  <c:v>21.1</c:v>
                </c:pt>
                <c:pt idx="4">
                  <c:v>21.9</c:v>
                </c:pt>
                <c:pt idx="5">
                  <c:v>20.2916666666667</c:v>
                </c:pt>
                <c:pt idx="6">
                  <c:v>19.2833333333333</c:v>
                </c:pt>
                <c:pt idx="7">
                  <c:v>19.1916666666667</c:v>
                </c:pt>
                <c:pt idx="8">
                  <c:v>20.2083333333333</c:v>
                </c:pt>
                <c:pt idx="9">
                  <c:v>22.1083333333333</c:v>
                </c:pt>
                <c:pt idx="10">
                  <c:v>19.575</c:v>
                </c:pt>
                <c:pt idx="11">
                  <c:v>20.0708333333333</c:v>
                </c:pt>
                <c:pt idx="12">
                  <c:v>21.075</c:v>
                </c:pt>
                <c:pt idx="13">
                  <c:v>20.7333333333333</c:v>
                </c:pt>
                <c:pt idx="14">
                  <c:v>19.8166666666667</c:v>
                </c:pt>
                <c:pt idx="15">
                  <c:v>20.65</c:v>
                </c:pt>
                <c:pt idx="16">
                  <c:v>20.8666666666667</c:v>
                </c:pt>
                <c:pt idx="17">
                  <c:v>21.2833333333333</c:v>
                </c:pt>
                <c:pt idx="18">
                  <c:v>21.6416666666667</c:v>
                </c:pt>
                <c:pt idx="19">
                  <c:v>20.7166666666667</c:v>
                </c:pt>
                <c:pt idx="20">
                  <c:v>21.4416666666667</c:v>
                </c:pt>
                <c:pt idx="21">
                  <c:v>20.8083333333333</c:v>
                </c:pt>
                <c:pt idx="22">
                  <c:v>21.1166666666667</c:v>
                </c:pt>
                <c:pt idx="23">
                  <c:v>20.9333333333333</c:v>
                </c:pt>
                <c:pt idx="24">
                  <c:v>20.475</c:v>
                </c:pt>
                <c:pt idx="25">
                  <c:v>20.3083333333333</c:v>
                </c:pt>
                <c:pt idx="26">
                  <c:v>20.5583333333333</c:v>
                </c:pt>
                <c:pt idx="27">
                  <c:v>21.3</c:v>
                </c:pt>
                <c:pt idx="28">
                  <c:v>22.2166666666667</c:v>
                </c:pt>
                <c:pt idx="29">
                  <c:v>20.6833333333333</c:v>
                </c:pt>
                <c:pt idx="30">
                  <c:v>21.925</c:v>
                </c:pt>
                <c:pt idx="31">
                  <c:v>20.8833333333333</c:v>
                </c:pt>
                <c:pt idx="32">
                  <c:v>21.275</c:v>
                </c:pt>
                <c:pt idx="33">
                  <c:v>20.4583333333333</c:v>
                </c:pt>
                <c:pt idx="34">
                  <c:v>22.3666666666667</c:v>
                </c:pt>
                <c:pt idx="35">
                  <c:v>21.4416666666667</c:v>
                </c:pt>
                <c:pt idx="36">
                  <c:v>21.1333333333333</c:v>
                </c:pt>
                <c:pt idx="37">
                  <c:v>20.9083333333333</c:v>
                </c:pt>
                <c:pt idx="38">
                  <c:v>20.075</c:v>
                </c:pt>
                <c:pt idx="39">
                  <c:v>20.0583333333333</c:v>
                </c:pt>
                <c:pt idx="40">
                  <c:v>20.5041666666667</c:v>
                </c:pt>
                <c:pt idx="41">
                  <c:v>20.4833333333333</c:v>
                </c:pt>
                <c:pt idx="42">
                  <c:v>19.3416666666667</c:v>
                </c:pt>
                <c:pt idx="43">
                  <c:v>19.6</c:v>
                </c:pt>
                <c:pt idx="44">
                  <c:v>19.9833333333333</c:v>
                </c:pt>
                <c:pt idx="45">
                  <c:v>19.5083333333333</c:v>
                </c:pt>
                <c:pt idx="46">
                  <c:v>18.9166666666667</c:v>
                </c:pt>
                <c:pt idx="47">
                  <c:v>20.425</c:v>
                </c:pt>
                <c:pt idx="48">
                  <c:v>19.1</c:v>
                </c:pt>
                <c:pt idx="49">
                  <c:v>19.5166666666667</c:v>
                </c:pt>
                <c:pt idx="50">
                  <c:v>18.6916666666667</c:v>
                </c:pt>
                <c:pt idx="51">
                  <c:v>19.3583333333333</c:v>
                </c:pt>
                <c:pt idx="52">
                  <c:v>18.8666666666667</c:v>
                </c:pt>
                <c:pt idx="53">
                  <c:v>19.2166666666667</c:v>
                </c:pt>
                <c:pt idx="54">
                  <c:v>18.8666666666667</c:v>
                </c:pt>
                <c:pt idx="55">
                  <c:v>20.15</c:v>
                </c:pt>
                <c:pt idx="56">
                  <c:v>18.7083333333333</c:v>
                </c:pt>
                <c:pt idx="57">
                  <c:v>20.1583333333333</c:v>
                </c:pt>
                <c:pt idx="58">
                  <c:v>19.7</c:v>
                </c:pt>
                <c:pt idx="59">
                  <c:v>19.225</c:v>
                </c:pt>
                <c:pt idx="60">
                  <c:v>18.7166666666667</c:v>
                </c:pt>
                <c:pt idx="61">
                  <c:v>19.1083333333333</c:v>
                </c:pt>
                <c:pt idx="62">
                  <c:v>20.1</c:v>
                </c:pt>
                <c:pt idx="63">
                  <c:v>19.9083333333333</c:v>
                </c:pt>
                <c:pt idx="64">
                  <c:v>18.6583333333333</c:v>
                </c:pt>
                <c:pt idx="65">
                  <c:v>19.4083333333333</c:v>
                </c:pt>
                <c:pt idx="66">
                  <c:v>19</c:v>
                </c:pt>
                <c:pt idx="67">
                  <c:v>20.0416666666667</c:v>
                </c:pt>
                <c:pt idx="68">
                  <c:v>19.0333333333333</c:v>
                </c:pt>
                <c:pt idx="69">
                  <c:v>20.5416666666667</c:v>
                </c:pt>
                <c:pt idx="70">
                  <c:v>20.95</c:v>
                </c:pt>
                <c:pt idx="71">
                  <c:v>19.9166666666667</c:v>
                </c:pt>
                <c:pt idx="72">
                  <c:v>21.225</c:v>
                </c:pt>
                <c:pt idx="73">
                  <c:v>19.425</c:v>
                </c:pt>
                <c:pt idx="74">
                  <c:v>18.825</c:v>
                </c:pt>
                <c:pt idx="75">
                  <c:v>19.5666666666667</c:v>
                </c:pt>
                <c:pt idx="76">
                  <c:v>19.425</c:v>
                </c:pt>
                <c:pt idx="77">
                  <c:v>20.025</c:v>
                </c:pt>
                <c:pt idx="78">
                  <c:v>20.0916666666667</c:v>
                </c:pt>
                <c:pt idx="79">
                  <c:v>18.8583333333333</c:v>
                </c:pt>
                <c:pt idx="80">
                  <c:v>19.725</c:v>
                </c:pt>
                <c:pt idx="81">
                  <c:v>20.35</c:v>
                </c:pt>
                <c:pt idx="82">
                  <c:v>18.3666666666667</c:v>
                </c:pt>
                <c:pt idx="83">
                  <c:v>19.575</c:v>
                </c:pt>
                <c:pt idx="84">
                  <c:v>20.3833333333333</c:v>
                </c:pt>
                <c:pt idx="85">
                  <c:v>19.0166666666667</c:v>
                </c:pt>
                <c:pt idx="86">
                  <c:v>19.1083333333333</c:v>
                </c:pt>
                <c:pt idx="87">
                  <c:v>21.0416666666667</c:v>
                </c:pt>
                <c:pt idx="88">
                  <c:v>20.4583333333333</c:v>
                </c:pt>
                <c:pt idx="89">
                  <c:v>19.9</c:v>
                </c:pt>
                <c:pt idx="90">
                  <c:v>19.8333333333333</c:v>
                </c:pt>
                <c:pt idx="91">
                  <c:v>20.7083333333333</c:v>
                </c:pt>
                <c:pt idx="92">
                  <c:v>21.025</c:v>
                </c:pt>
                <c:pt idx="93">
                  <c:v>20.275</c:v>
                </c:pt>
                <c:pt idx="94">
                  <c:v>21.0666666666667</c:v>
                </c:pt>
                <c:pt idx="95">
                  <c:v>21.0416666666667</c:v>
                </c:pt>
                <c:pt idx="96">
                  <c:v>21.7833333333333</c:v>
                </c:pt>
                <c:pt idx="97">
                  <c:v>21.2416666666667</c:v>
                </c:pt>
                <c:pt idx="98">
                  <c:v>20.4333333333333</c:v>
                </c:pt>
                <c:pt idx="99">
                  <c:v>21.6583333333333</c:v>
                </c:pt>
                <c:pt idx="100">
                  <c:v>20.2583333333333</c:v>
                </c:pt>
                <c:pt idx="101">
                  <c:v>20.325</c:v>
                </c:pt>
                <c:pt idx="102">
                  <c:v>20.15</c:v>
                </c:pt>
                <c:pt idx="103">
                  <c:v>21.7583333333333</c:v>
                </c:pt>
                <c:pt idx="104">
                  <c:v>21.5166666666667</c:v>
                </c:pt>
                <c:pt idx="105">
                  <c:v>21.1083333333333</c:v>
                </c:pt>
                <c:pt idx="106">
                  <c:v>21.2166666666667</c:v>
                </c:pt>
                <c:pt idx="107">
                  <c:v>21.575</c:v>
                </c:pt>
                <c:pt idx="108">
                  <c:v>22.0333333333333</c:v>
                </c:pt>
                <c:pt idx="109">
                  <c:v>22.6416666666667</c:v>
                </c:pt>
                <c:pt idx="110">
                  <c:v>20.3833333333333</c:v>
                </c:pt>
                <c:pt idx="111">
                  <c:v>19.65</c:v>
                </c:pt>
                <c:pt idx="112">
                  <c:v>19.2583333333333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57323820"/>
        <c:axId val="94839808"/>
      </c:lineChart>
      <c:catAx>
        <c:axId val="57323820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4839808"/>
        <c:crosses val="autoZero"/>
        <c:auto val="1"/>
        <c:lblAlgn val="ctr"/>
        <c:lblOffset val="100"/>
        <c:noMultiLvlLbl val="0"/>
      </c:catAx>
      <c:valAx>
        <c:axId val="94839808"/>
        <c:scaling>
          <c:orientation val="minMax"/>
          <c:max val="23"/>
          <c:min val="18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57323820"/>
        <c:crossesAt val="1"/>
        <c:crossBetween val="midCat"/>
      </c:valAx>
      <c:spPr>
        <a:noFill/>
        <a:ln w="0">
          <a:solidFill>
            <a:srgbClr val="c5000b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CANBERRA
ANNUAL MINIMUMS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39255429931568"/>
          <c:y val="0.132773963895245"/>
          <c:w val="0.936644599821482"/>
          <c:h val="0.797813374014747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Sheet1!$A$210:$A$325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Sheet1!$B$210:$B$325</c:f>
              <c:numCache>
                <c:formatCode>General</c:formatCode>
                <c:ptCount val="116"/>
                <c:pt idx="0">
                  <c:v>6.69166666666667</c:v>
                </c:pt>
                <c:pt idx="1">
                  <c:v>5.13333333333333</c:v>
                </c:pt>
                <c:pt idx="2">
                  <c:v>5.19166666666667</c:v>
                </c:pt>
                <c:pt idx="3">
                  <c:v>6.26666666666667</c:v>
                </c:pt>
                <c:pt idx="4">
                  <c:v>7.25833333333333</c:v>
                </c:pt>
                <c:pt idx="5">
                  <c:v>6.91666666666667</c:v>
                </c:pt>
                <c:pt idx="6">
                  <c:v>6.81666666666667</c:v>
                </c:pt>
                <c:pt idx="7">
                  <c:v>6.33333333333333</c:v>
                </c:pt>
                <c:pt idx="8">
                  <c:v>6.075</c:v>
                </c:pt>
                <c:pt idx="9">
                  <c:v>7.19166666666667</c:v>
                </c:pt>
                <c:pt idx="10">
                  <c:v>7.6375</c:v>
                </c:pt>
                <c:pt idx="11">
                  <c:v>6.79583333333333</c:v>
                </c:pt>
                <c:pt idx="12">
                  <c:v>6.2875</c:v>
                </c:pt>
                <c:pt idx="13">
                  <c:v>7.05</c:v>
                </c:pt>
                <c:pt idx="14">
                  <c:v>6.4</c:v>
                </c:pt>
                <c:pt idx="15">
                  <c:v>6.025</c:v>
                </c:pt>
                <c:pt idx="16">
                  <c:v>7.01666666666667</c:v>
                </c:pt>
                <c:pt idx="17">
                  <c:v>6.64166666666667</c:v>
                </c:pt>
                <c:pt idx="18">
                  <c:v>6.58333333333333</c:v>
                </c:pt>
                <c:pt idx="19">
                  <c:v>5.75</c:v>
                </c:pt>
                <c:pt idx="20">
                  <c:v>6.85</c:v>
                </c:pt>
                <c:pt idx="21">
                  <c:v>6.6</c:v>
                </c:pt>
                <c:pt idx="22">
                  <c:v>6.29166666666667</c:v>
                </c:pt>
                <c:pt idx="23">
                  <c:v>6.31666666666667</c:v>
                </c:pt>
                <c:pt idx="24">
                  <c:v>6.875</c:v>
                </c:pt>
                <c:pt idx="25">
                  <c:v>5.54166666666667</c:v>
                </c:pt>
                <c:pt idx="26">
                  <c:v>5.98333333333333</c:v>
                </c:pt>
                <c:pt idx="27">
                  <c:v>6.38333333333333</c:v>
                </c:pt>
                <c:pt idx="28">
                  <c:v>4.89583333333333</c:v>
                </c:pt>
                <c:pt idx="29">
                  <c:v>7.6</c:v>
                </c:pt>
                <c:pt idx="30">
                  <c:v>6.16666666666667</c:v>
                </c:pt>
                <c:pt idx="31">
                  <c:v>5.60833333333333</c:v>
                </c:pt>
                <c:pt idx="32">
                  <c:v>7.2</c:v>
                </c:pt>
                <c:pt idx="33">
                  <c:v>6.85</c:v>
                </c:pt>
                <c:pt idx="34">
                  <c:v>6.48333333333333</c:v>
                </c:pt>
                <c:pt idx="35">
                  <c:v>7.13333333333333</c:v>
                </c:pt>
                <c:pt idx="36">
                  <c:v>6.85</c:v>
                </c:pt>
                <c:pt idx="37">
                  <c:v>6.74166666666667</c:v>
                </c:pt>
                <c:pt idx="38">
                  <c:v>5.45</c:v>
                </c:pt>
                <c:pt idx="39">
                  <c:v>5.425</c:v>
                </c:pt>
                <c:pt idx="40">
                  <c:v>6.75</c:v>
                </c:pt>
                <c:pt idx="41">
                  <c:v>5.56666666666667</c:v>
                </c:pt>
                <c:pt idx="42">
                  <c:v>6.41666666666667</c:v>
                </c:pt>
                <c:pt idx="43">
                  <c:v>5.175</c:v>
                </c:pt>
                <c:pt idx="44">
                  <c:v>5.69166666666667</c:v>
                </c:pt>
                <c:pt idx="45">
                  <c:v>6.375</c:v>
                </c:pt>
                <c:pt idx="46">
                  <c:v>5.80833333333333</c:v>
                </c:pt>
                <c:pt idx="47">
                  <c:v>4.65</c:v>
                </c:pt>
                <c:pt idx="48">
                  <c:v>6.80833333333333</c:v>
                </c:pt>
                <c:pt idx="49">
                  <c:v>6.275</c:v>
                </c:pt>
                <c:pt idx="50">
                  <c:v>5.84166666666667</c:v>
                </c:pt>
                <c:pt idx="51">
                  <c:v>5.875</c:v>
                </c:pt>
                <c:pt idx="52">
                  <c:v>5.58333333333333</c:v>
                </c:pt>
                <c:pt idx="53">
                  <c:v>6.4</c:v>
                </c:pt>
                <c:pt idx="54">
                  <c:v>6.125</c:v>
                </c:pt>
                <c:pt idx="55">
                  <c:v>5.675</c:v>
                </c:pt>
                <c:pt idx="56">
                  <c:v>5.88333333333333</c:v>
                </c:pt>
                <c:pt idx="57">
                  <c:v>6.10833333333333</c:v>
                </c:pt>
                <c:pt idx="58">
                  <c:v>6.8</c:v>
                </c:pt>
                <c:pt idx="59">
                  <c:v>6.28333333333333</c:v>
                </c:pt>
                <c:pt idx="60">
                  <c:v>5.8</c:v>
                </c:pt>
                <c:pt idx="61">
                  <c:v>5.69166666666667</c:v>
                </c:pt>
                <c:pt idx="62">
                  <c:v>5.625</c:v>
                </c:pt>
                <c:pt idx="63">
                  <c:v>7.65</c:v>
                </c:pt>
                <c:pt idx="64">
                  <c:v>6.50833333333333</c:v>
                </c:pt>
                <c:pt idx="65">
                  <c:v>6.775</c:v>
                </c:pt>
                <c:pt idx="66">
                  <c:v>6.05833333333333</c:v>
                </c:pt>
                <c:pt idx="67">
                  <c:v>6.325</c:v>
                </c:pt>
                <c:pt idx="68">
                  <c:v>6.78333333333333</c:v>
                </c:pt>
                <c:pt idx="69">
                  <c:v>6.575</c:v>
                </c:pt>
                <c:pt idx="70">
                  <c:v>7.06666666666667</c:v>
                </c:pt>
                <c:pt idx="71">
                  <c:v>7.69166666666667</c:v>
                </c:pt>
                <c:pt idx="72">
                  <c:v>6.50833333333333</c:v>
                </c:pt>
                <c:pt idx="73">
                  <c:v>7.71666666666667</c:v>
                </c:pt>
                <c:pt idx="74">
                  <c:v>5.68333333333333</c:v>
                </c:pt>
                <c:pt idx="75">
                  <c:v>6.16666666666667</c:v>
                </c:pt>
                <c:pt idx="76">
                  <c:v>6.18333333333333</c:v>
                </c:pt>
                <c:pt idx="77">
                  <c:v>6.11666666666667</c:v>
                </c:pt>
                <c:pt idx="78">
                  <c:v>7.64166666666667</c:v>
                </c:pt>
                <c:pt idx="79">
                  <c:v>7.24166666666667</c:v>
                </c:pt>
                <c:pt idx="80">
                  <c:v>7.33333333333333</c:v>
                </c:pt>
                <c:pt idx="81">
                  <c:v>7.21666666666667</c:v>
                </c:pt>
                <c:pt idx="82">
                  <c:v>6.48333333333333</c:v>
                </c:pt>
                <c:pt idx="83">
                  <c:v>6.58333333333333</c:v>
                </c:pt>
                <c:pt idx="84">
                  <c:v>5.95</c:v>
                </c:pt>
                <c:pt idx="85">
                  <c:v>6.93333333333333</c:v>
                </c:pt>
                <c:pt idx="86">
                  <c:v>6.23333333333333</c:v>
                </c:pt>
                <c:pt idx="87">
                  <c:v>6.46666666666667</c:v>
                </c:pt>
                <c:pt idx="88">
                  <c:v>7.5</c:v>
                </c:pt>
                <c:pt idx="89">
                  <c:v>6.53333333333333</c:v>
                </c:pt>
                <c:pt idx="90">
                  <c:v>6.86666666666667</c:v>
                </c:pt>
                <c:pt idx="91">
                  <c:v>6.55833333333333</c:v>
                </c:pt>
                <c:pt idx="92">
                  <c:v>6.68333333333333</c:v>
                </c:pt>
                <c:pt idx="93">
                  <c:v>7.35</c:v>
                </c:pt>
                <c:pt idx="94">
                  <c:v>7.03333333333333</c:v>
                </c:pt>
                <c:pt idx="95">
                  <c:v>7.28333333333333</c:v>
                </c:pt>
                <c:pt idx="96">
                  <c:v>7.04166666666667</c:v>
                </c:pt>
                <c:pt idx="97">
                  <c:v>8.31666666666667</c:v>
                </c:pt>
                <c:pt idx="98">
                  <c:v>7.06666666666667</c:v>
                </c:pt>
                <c:pt idx="99">
                  <c:v>7.48333333333333</c:v>
                </c:pt>
                <c:pt idx="100">
                  <c:v>7.28333333333333</c:v>
                </c:pt>
                <c:pt idx="101">
                  <c:v>6.36666666666667</c:v>
                </c:pt>
                <c:pt idx="102">
                  <c:v>5.55833333333333</c:v>
                </c:pt>
                <c:pt idx="103">
                  <c:v>6.23333333333333</c:v>
                </c:pt>
                <c:pt idx="104">
                  <c:v>6.74166666666667</c:v>
                </c:pt>
                <c:pt idx="105">
                  <c:v>6.46666666666667</c:v>
                </c:pt>
                <c:pt idx="106">
                  <c:v>7.61666666666667</c:v>
                </c:pt>
                <c:pt idx="107">
                  <c:v>6.48333333333333</c:v>
                </c:pt>
                <c:pt idx="108">
                  <c:v>6.89166666666667</c:v>
                </c:pt>
                <c:pt idx="109">
                  <c:v>7.08333333333333</c:v>
                </c:pt>
                <c:pt idx="110">
                  <c:v>7.61666666666667</c:v>
                </c:pt>
                <c:pt idx="111">
                  <c:v>6.24166666666667</c:v>
                </c:pt>
                <c:pt idx="112">
                  <c:v>7.075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90898832"/>
        <c:axId val="80882201"/>
      </c:lineChart>
      <c:catAx>
        <c:axId val="90898832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80882201"/>
        <c:crosses val="autoZero"/>
        <c:auto val="1"/>
        <c:lblAlgn val="ctr"/>
        <c:lblOffset val="100"/>
        <c:noMultiLvlLbl val="0"/>
      </c:catAx>
      <c:valAx>
        <c:axId val="80882201"/>
        <c:scaling>
          <c:orientation val="minMax"/>
          <c:max val="8.5"/>
          <c:min val="4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0898832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CANBERRA
 - RUNNING 5Y, 10Y, 20Y, 50Y MAXIMUMS AVERAGES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cc00"/>
            </a:solidFill>
            <a:ln w="28800">
              <a:solidFill>
                <a:srgbClr val="00cc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3faf4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Sheet1!$A$10:$A$125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Sheet1!$C$10:$C$125</c:f>
              <c:numCache>
                <c:formatCode>General</c:formatCode>
                <c:ptCount val="116"/>
                <c:pt idx="4">
                  <c:v>20.91</c:v>
                </c:pt>
                <c:pt idx="5">
                  <c:v>20.9216666666667</c:v>
                </c:pt>
                <c:pt idx="6">
                  <c:v>20.7966666666667</c:v>
                </c:pt>
                <c:pt idx="7">
                  <c:v>20.3533333333333</c:v>
                </c:pt>
                <c:pt idx="8">
                  <c:v>20.175</c:v>
                </c:pt>
                <c:pt idx="9">
                  <c:v>20.2166666666667</c:v>
                </c:pt>
                <c:pt idx="10">
                  <c:v>20.0733333333333</c:v>
                </c:pt>
                <c:pt idx="11">
                  <c:v>20.2308333333333</c:v>
                </c:pt>
                <c:pt idx="12">
                  <c:v>20.6075</c:v>
                </c:pt>
                <c:pt idx="13">
                  <c:v>20.7125</c:v>
                </c:pt>
                <c:pt idx="14">
                  <c:v>20.2541666666667</c:v>
                </c:pt>
                <c:pt idx="15">
                  <c:v>20.4691666666667</c:v>
                </c:pt>
                <c:pt idx="16">
                  <c:v>20.6283333333333</c:v>
                </c:pt>
                <c:pt idx="17">
                  <c:v>20.67</c:v>
                </c:pt>
                <c:pt idx="18">
                  <c:v>20.8516666666667</c:v>
                </c:pt>
                <c:pt idx="19">
                  <c:v>21.0316666666667</c:v>
                </c:pt>
                <c:pt idx="20">
                  <c:v>21.19</c:v>
                </c:pt>
                <c:pt idx="21">
                  <c:v>21.1783333333333</c:v>
                </c:pt>
                <c:pt idx="22">
                  <c:v>21.145</c:v>
                </c:pt>
                <c:pt idx="23">
                  <c:v>21.0033333333333</c:v>
                </c:pt>
                <c:pt idx="24">
                  <c:v>20.955</c:v>
                </c:pt>
                <c:pt idx="25">
                  <c:v>20.7283333333333</c:v>
                </c:pt>
                <c:pt idx="26">
                  <c:v>20.6783333333333</c:v>
                </c:pt>
                <c:pt idx="27">
                  <c:v>20.715</c:v>
                </c:pt>
                <c:pt idx="28">
                  <c:v>20.9716666666667</c:v>
                </c:pt>
                <c:pt idx="29">
                  <c:v>21.0133333333333</c:v>
                </c:pt>
                <c:pt idx="30">
                  <c:v>21.3366666666667</c:v>
                </c:pt>
                <c:pt idx="31">
                  <c:v>21.4016666666667</c:v>
                </c:pt>
                <c:pt idx="32">
                  <c:v>21.3966666666667</c:v>
                </c:pt>
                <c:pt idx="33">
                  <c:v>21.045</c:v>
                </c:pt>
                <c:pt idx="34">
                  <c:v>21.3816666666667</c:v>
                </c:pt>
                <c:pt idx="35">
                  <c:v>21.285</c:v>
                </c:pt>
                <c:pt idx="36">
                  <c:v>20.8483108108108</c:v>
                </c:pt>
                <c:pt idx="37">
                  <c:v>20.8665540540541</c:v>
                </c:pt>
                <c:pt idx="38">
                  <c:v>20.8710585585586</c:v>
                </c:pt>
                <c:pt idx="39">
                  <c:v>20.8345720720721</c:v>
                </c:pt>
                <c:pt idx="40">
                  <c:v>20.5358333333333</c:v>
                </c:pt>
                <c:pt idx="41">
                  <c:v>20.4058333333333</c:v>
                </c:pt>
                <c:pt idx="42">
                  <c:v>20.0925</c:v>
                </c:pt>
                <c:pt idx="43">
                  <c:v>19.9975</c:v>
                </c:pt>
                <c:pt idx="44">
                  <c:v>19.9825</c:v>
                </c:pt>
                <c:pt idx="45">
                  <c:v>19.7833333333333</c:v>
                </c:pt>
                <c:pt idx="46">
                  <c:v>19.47</c:v>
                </c:pt>
                <c:pt idx="47">
                  <c:v>19.6866666666667</c:v>
                </c:pt>
                <c:pt idx="48">
                  <c:v>19.5866666666667</c:v>
                </c:pt>
                <c:pt idx="49">
                  <c:v>19.4933333333333</c:v>
                </c:pt>
                <c:pt idx="50">
                  <c:v>19.33</c:v>
                </c:pt>
                <c:pt idx="51">
                  <c:v>19.4183333333333</c:v>
                </c:pt>
                <c:pt idx="52">
                  <c:v>19.1066666666667</c:v>
                </c:pt>
                <c:pt idx="53">
                  <c:v>19.13</c:v>
                </c:pt>
                <c:pt idx="54">
                  <c:v>19</c:v>
                </c:pt>
                <c:pt idx="55">
                  <c:v>19.2916666666667</c:v>
                </c:pt>
                <c:pt idx="56">
                  <c:v>19.1616666666667</c:v>
                </c:pt>
                <c:pt idx="57">
                  <c:v>19.42</c:v>
                </c:pt>
                <c:pt idx="58">
                  <c:v>19.5166666666667</c:v>
                </c:pt>
                <c:pt idx="59">
                  <c:v>19.5883333333333</c:v>
                </c:pt>
                <c:pt idx="60">
                  <c:v>19.3016666666667</c:v>
                </c:pt>
                <c:pt idx="61">
                  <c:v>19.3816666666667</c:v>
                </c:pt>
                <c:pt idx="62">
                  <c:v>19.37</c:v>
                </c:pt>
                <c:pt idx="63">
                  <c:v>19.4116666666667</c:v>
                </c:pt>
                <c:pt idx="64">
                  <c:v>19.2983333333333</c:v>
                </c:pt>
                <c:pt idx="65">
                  <c:v>19.4366666666667</c:v>
                </c:pt>
                <c:pt idx="66">
                  <c:v>19.415</c:v>
                </c:pt>
                <c:pt idx="67">
                  <c:v>19.4033333333333</c:v>
                </c:pt>
                <c:pt idx="68">
                  <c:v>19.2283333333333</c:v>
                </c:pt>
                <c:pt idx="69">
                  <c:v>19.605</c:v>
                </c:pt>
                <c:pt idx="70">
                  <c:v>19.9133333333333</c:v>
                </c:pt>
                <c:pt idx="71">
                  <c:v>20.0966666666667</c:v>
                </c:pt>
                <c:pt idx="72">
                  <c:v>20.3333333333333</c:v>
                </c:pt>
                <c:pt idx="73">
                  <c:v>20.4116666666667</c:v>
                </c:pt>
                <c:pt idx="74">
                  <c:v>20.0683333333333</c:v>
                </c:pt>
                <c:pt idx="75">
                  <c:v>19.7916666666667</c:v>
                </c:pt>
                <c:pt idx="76">
                  <c:v>19.6933333333333</c:v>
                </c:pt>
                <c:pt idx="77">
                  <c:v>19.4533333333333</c:v>
                </c:pt>
                <c:pt idx="78">
                  <c:v>19.5866666666667</c:v>
                </c:pt>
                <c:pt idx="79">
                  <c:v>19.5933333333333</c:v>
                </c:pt>
                <c:pt idx="80">
                  <c:v>19.625</c:v>
                </c:pt>
                <c:pt idx="81">
                  <c:v>19.81</c:v>
                </c:pt>
                <c:pt idx="82">
                  <c:v>19.4783333333333</c:v>
                </c:pt>
                <c:pt idx="83">
                  <c:v>19.375</c:v>
                </c:pt>
                <c:pt idx="84">
                  <c:v>19.68</c:v>
                </c:pt>
                <c:pt idx="85">
                  <c:v>19.5383333333333</c:v>
                </c:pt>
                <c:pt idx="86">
                  <c:v>19.29</c:v>
                </c:pt>
                <c:pt idx="87">
                  <c:v>19.825</c:v>
                </c:pt>
                <c:pt idx="88">
                  <c:v>20.0016666666667</c:v>
                </c:pt>
                <c:pt idx="89">
                  <c:v>19.905</c:v>
                </c:pt>
                <c:pt idx="90">
                  <c:v>20.0683333333333</c:v>
                </c:pt>
                <c:pt idx="91">
                  <c:v>20.3883333333333</c:v>
                </c:pt>
                <c:pt idx="92">
                  <c:v>20.385</c:v>
                </c:pt>
                <c:pt idx="93">
                  <c:v>20.3483333333333</c:v>
                </c:pt>
                <c:pt idx="94">
                  <c:v>20.5816666666667</c:v>
                </c:pt>
                <c:pt idx="95">
                  <c:v>20.8233333333333</c:v>
                </c:pt>
                <c:pt idx="96">
                  <c:v>21.0383333333333</c:v>
                </c:pt>
                <c:pt idx="97">
                  <c:v>21.0816666666667</c:v>
                </c:pt>
                <c:pt idx="98">
                  <c:v>21.1133333333333</c:v>
                </c:pt>
                <c:pt idx="99">
                  <c:v>21.2316666666667</c:v>
                </c:pt>
                <c:pt idx="100">
                  <c:v>21.075</c:v>
                </c:pt>
                <c:pt idx="101">
                  <c:v>20.7833333333333</c:v>
                </c:pt>
                <c:pt idx="102">
                  <c:v>20.565</c:v>
                </c:pt>
                <c:pt idx="103">
                  <c:v>20.83</c:v>
                </c:pt>
                <c:pt idx="104">
                  <c:v>20.8016666666667</c:v>
                </c:pt>
                <c:pt idx="105">
                  <c:v>20.9716666666667</c:v>
                </c:pt>
                <c:pt idx="106">
                  <c:v>21.15</c:v>
                </c:pt>
                <c:pt idx="107">
                  <c:v>21.435</c:v>
                </c:pt>
                <c:pt idx="108">
                  <c:v>21.49</c:v>
                </c:pt>
                <c:pt idx="109">
                  <c:v>21.715</c:v>
                </c:pt>
                <c:pt idx="110">
                  <c:v>21.57</c:v>
                </c:pt>
                <c:pt idx="111">
                  <c:v>21.2566666666667</c:v>
                </c:pt>
                <c:pt idx="112">
                  <c:v>20.7933333333333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Sheet1!$A$10:$A$125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Sheet1!$D$10:$D$125</c:f>
              <c:numCache>
                <c:formatCode>General</c:formatCode>
                <c:ptCount val="116"/>
                <c:pt idx="9">
                  <c:v>20.5633333333333</c:v>
                </c:pt>
                <c:pt idx="10">
                  <c:v>20.4975</c:v>
                </c:pt>
                <c:pt idx="11">
                  <c:v>20.51375</c:v>
                </c:pt>
                <c:pt idx="12">
                  <c:v>20.4804166666667</c:v>
                </c:pt>
                <c:pt idx="13">
                  <c:v>20.44375</c:v>
                </c:pt>
                <c:pt idx="14">
                  <c:v>20.2354166666667</c:v>
                </c:pt>
                <c:pt idx="15">
                  <c:v>20.27125</c:v>
                </c:pt>
                <c:pt idx="16">
                  <c:v>20.4295833333333</c:v>
                </c:pt>
                <c:pt idx="17">
                  <c:v>20.63875</c:v>
                </c:pt>
                <c:pt idx="18">
                  <c:v>20.7820833333333</c:v>
                </c:pt>
                <c:pt idx="19">
                  <c:v>20.6429166666667</c:v>
                </c:pt>
                <c:pt idx="20">
                  <c:v>20.8295833333333</c:v>
                </c:pt>
                <c:pt idx="21">
                  <c:v>20.9033333333333</c:v>
                </c:pt>
                <c:pt idx="22">
                  <c:v>20.9075</c:v>
                </c:pt>
                <c:pt idx="23">
                  <c:v>20.9275</c:v>
                </c:pt>
                <c:pt idx="24">
                  <c:v>20.9933333333333</c:v>
                </c:pt>
                <c:pt idx="25">
                  <c:v>20.9591666666667</c:v>
                </c:pt>
                <c:pt idx="26">
                  <c:v>20.9283333333333</c:v>
                </c:pt>
                <c:pt idx="27">
                  <c:v>20.93</c:v>
                </c:pt>
                <c:pt idx="28">
                  <c:v>20.9875</c:v>
                </c:pt>
                <c:pt idx="29">
                  <c:v>20.9841666666667</c:v>
                </c:pt>
                <c:pt idx="30">
                  <c:v>21.0325</c:v>
                </c:pt>
                <c:pt idx="31">
                  <c:v>21.04</c:v>
                </c:pt>
                <c:pt idx="32">
                  <c:v>21.0558333333333</c:v>
                </c:pt>
                <c:pt idx="33">
                  <c:v>21.0083333333333</c:v>
                </c:pt>
                <c:pt idx="34">
                  <c:v>21.1975</c:v>
                </c:pt>
                <c:pt idx="35">
                  <c:v>21.3108333333333</c:v>
                </c:pt>
                <c:pt idx="36">
                  <c:v>20.8483108108108</c:v>
                </c:pt>
                <c:pt idx="37">
                  <c:v>20.8665540540541</c:v>
                </c:pt>
                <c:pt idx="38">
                  <c:v>20.8710585585586</c:v>
                </c:pt>
                <c:pt idx="39">
                  <c:v>20.8345720720721</c:v>
                </c:pt>
                <c:pt idx="40">
                  <c:v>20.8184684684685</c:v>
                </c:pt>
                <c:pt idx="41">
                  <c:v>20.7801801801802</c:v>
                </c:pt>
                <c:pt idx="42">
                  <c:v>20.7545045045045</c:v>
                </c:pt>
                <c:pt idx="43">
                  <c:v>20.7630630630631</c:v>
                </c:pt>
                <c:pt idx="44">
                  <c:v>20.7844594594595</c:v>
                </c:pt>
                <c:pt idx="45">
                  <c:v>20.1595833333333</c:v>
                </c:pt>
                <c:pt idx="46">
                  <c:v>19.9379166666667</c:v>
                </c:pt>
                <c:pt idx="47">
                  <c:v>19.8895833333333</c:v>
                </c:pt>
                <c:pt idx="48">
                  <c:v>19.7920833333333</c:v>
                </c:pt>
                <c:pt idx="49">
                  <c:v>19.7379166666667</c:v>
                </c:pt>
                <c:pt idx="50">
                  <c:v>19.5566666666667</c:v>
                </c:pt>
                <c:pt idx="51">
                  <c:v>19.4441666666667</c:v>
                </c:pt>
                <c:pt idx="52">
                  <c:v>19.3966666666667</c:v>
                </c:pt>
                <c:pt idx="53">
                  <c:v>19.3583333333333</c:v>
                </c:pt>
                <c:pt idx="54">
                  <c:v>19.2466666666667</c:v>
                </c:pt>
                <c:pt idx="55">
                  <c:v>19.3108333333333</c:v>
                </c:pt>
                <c:pt idx="56">
                  <c:v>19.29</c:v>
                </c:pt>
                <c:pt idx="57">
                  <c:v>19.2633333333333</c:v>
                </c:pt>
                <c:pt idx="58">
                  <c:v>19.3233333333333</c:v>
                </c:pt>
                <c:pt idx="59">
                  <c:v>19.2941666666667</c:v>
                </c:pt>
                <c:pt idx="60">
                  <c:v>19.2966666666667</c:v>
                </c:pt>
                <c:pt idx="61">
                  <c:v>19.2716666666667</c:v>
                </c:pt>
                <c:pt idx="62">
                  <c:v>19.395</c:v>
                </c:pt>
                <c:pt idx="63">
                  <c:v>19.4641666666667</c:v>
                </c:pt>
                <c:pt idx="64">
                  <c:v>19.4433333333333</c:v>
                </c:pt>
                <c:pt idx="65">
                  <c:v>19.3691666666667</c:v>
                </c:pt>
                <c:pt idx="66">
                  <c:v>19.3983333333333</c:v>
                </c:pt>
                <c:pt idx="67">
                  <c:v>19.3866666666667</c:v>
                </c:pt>
                <c:pt idx="68">
                  <c:v>19.32</c:v>
                </c:pt>
                <c:pt idx="69">
                  <c:v>19.4516666666667</c:v>
                </c:pt>
                <c:pt idx="70">
                  <c:v>19.675</c:v>
                </c:pt>
                <c:pt idx="71">
                  <c:v>19.7558333333333</c:v>
                </c:pt>
                <c:pt idx="72">
                  <c:v>19.8683333333333</c:v>
                </c:pt>
                <c:pt idx="73">
                  <c:v>19.82</c:v>
                </c:pt>
                <c:pt idx="74">
                  <c:v>19.8366666666667</c:v>
                </c:pt>
                <c:pt idx="75">
                  <c:v>19.8525</c:v>
                </c:pt>
                <c:pt idx="76">
                  <c:v>19.895</c:v>
                </c:pt>
                <c:pt idx="77">
                  <c:v>19.8933333333333</c:v>
                </c:pt>
                <c:pt idx="78">
                  <c:v>19.9991666666667</c:v>
                </c:pt>
                <c:pt idx="79">
                  <c:v>19.8308333333333</c:v>
                </c:pt>
                <c:pt idx="80">
                  <c:v>19.7083333333333</c:v>
                </c:pt>
                <c:pt idx="81">
                  <c:v>19.7516666666667</c:v>
                </c:pt>
                <c:pt idx="82">
                  <c:v>19.4658333333333</c:v>
                </c:pt>
                <c:pt idx="83">
                  <c:v>19.4808333333333</c:v>
                </c:pt>
                <c:pt idx="84">
                  <c:v>19.6366666666667</c:v>
                </c:pt>
                <c:pt idx="85">
                  <c:v>19.5816666666667</c:v>
                </c:pt>
                <c:pt idx="86">
                  <c:v>19.55</c:v>
                </c:pt>
                <c:pt idx="87">
                  <c:v>19.6516666666667</c:v>
                </c:pt>
                <c:pt idx="88">
                  <c:v>19.6883333333333</c:v>
                </c:pt>
                <c:pt idx="89">
                  <c:v>19.7925</c:v>
                </c:pt>
                <c:pt idx="90">
                  <c:v>19.8033333333333</c:v>
                </c:pt>
                <c:pt idx="91">
                  <c:v>19.8391666666667</c:v>
                </c:pt>
                <c:pt idx="92">
                  <c:v>20.105</c:v>
                </c:pt>
                <c:pt idx="93">
                  <c:v>20.175</c:v>
                </c:pt>
                <c:pt idx="94">
                  <c:v>20.2433333333333</c:v>
                </c:pt>
                <c:pt idx="95">
                  <c:v>20.4458333333333</c:v>
                </c:pt>
                <c:pt idx="96">
                  <c:v>20.7133333333333</c:v>
                </c:pt>
                <c:pt idx="97">
                  <c:v>20.7333333333333</c:v>
                </c:pt>
                <c:pt idx="98">
                  <c:v>20.7308333333333</c:v>
                </c:pt>
                <c:pt idx="99">
                  <c:v>20.9066666666667</c:v>
                </c:pt>
                <c:pt idx="100">
                  <c:v>20.9491666666667</c:v>
                </c:pt>
                <c:pt idx="101">
                  <c:v>20.9108333333333</c:v>
                </c:pt>
                <c:pt idx="102">
                  <c:v>20.8233333333333</c:v>
                </c:pt>
                <c:pt idx="103">
                  <c:v>20.9716666666667</c:v>
                </c:pt>
                <c:pt idx="104">
                  <c:v>21.0166666666667</c:v>
                </c:pt>
                <c:pt idx="105">
                  <c:v>21.0233333333333</c:v>
                </c:pt>
                <c:pt idx="106">
                  <c:v>20.9666666666667</c:v>
                </c:pt>
                <c:pt idx="107">
                  <c:v>21</c:v>
                </c:pt>
                <c:pt idx="108">
                  <c:v>21.16</c:v>
                </c:pt>
                <c:pt idx="109">
                  <c:v>21.2583333333333</c:v>
                </c:pt>
                <c:pt idx="110">
                  <c:v>21.2708333333333</c:v>
                </c:pt>
                <c:pt idx="111">
                  <c:v>21.2033333333333</c:v>
                </c:pt>
                <c:pt idx="112">
                  <c:v>21.1141666666667</c:v>
                </c:pt>
              </c:numCache>
            </c:numRef>
          </c:val>
          <c:smooth val="1"/>
        </c:ser>
        <c:ser>
          <c:idx val="2"/>
          <c:order val="2"/>
          <c:spPr>
            <a:solidFill>
              <a:srgbClr val="0066cc"/>
            </a:solidFill>
            <a:ln w="28800">
              <a:solidFill>
                <a:srgbClr val="0066c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66cc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Sheet1!$A$10:$A$125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Sheet1!$E$10:$E$125</c:f>
              <c:numCache>
                <c:formatCode>General</c:formatCode>
                <c:ptCount val="116"/>
                <c:pt idx="19">
                  <c:v>20.603125</c:v>
                </c:pt>
                <c:pt idx="20">
                  <c:v>20.6635416666667</c:v>
                </c:pt>
                <c:pt idx="21">
                  <c:v>20.7085416666667</c:v>
                </c:pt>
                <c:pt idx="22">
                  <c:v>20.6939583333333</c:v>
                </c:pt>
                <c:pt idx="23">
                  <c:v>20.685625</c:v>
                </c:pt>
                <c:pt idx="24">
                  <c:v>20.614375</c:v>
                </c:pt>
                <c:pt idx="25">
                  <c:v>20.6152083333333</c:v>
                </c:pt>
                <c:pt idx="26">
                  <c:v>20.6789583333333</c:v>
                </c:pt>
                <c:pt idx="27">
                  <c:v>20.784375</c:v>
                </c:pt>
                <c:pt idx="28">
                  <c:v>20.8847916666667</c:v>
                </c:pt>
                <c:pt idx="29">
                  <c:v>20.8135416666667</c:v>
                </c:pt>
                <c:pt idx="30">
                  <c:v>20.9310416666667</c:v>
                </c:pt>
                <c:pt idx="31">
                  <c:v>20.9716666666667</c:v>
                </c:pt>
                <c:pt idx="32">
                  <c:v>20.9816666666667</c:v>
                </c:pt>
                <c:pt idx="33">
                  <c:v>20.9679166666667</c:v>
                </c:pt>
                <c:pt idx="34">
                  <c:v>21.0954166666667</c:v>
                </c:pt>
                <c:pt idx="35">
                  <c:v>21.135</c:v>
                </c:pt>
                <c:pt idx="36">
                  <c:v>20.8483108108108</c:v>
                </c:pt>
                <c:pt idx="37">
                  <c:v>20.8665540540541</c:v>
                </c:pt>
                <c:pt idx="38">
                  <c:v>20.8710585585586</c:v>
                </c:pt>
                <c:pt idx="39">
                  <c:v>20.8345720720721</c:v>
                </c:pt>
                <c:pt idx="40">
                  <c:v>20.8184684684685</c:v>
                </c:pt>
                <c:pt idx="41">
                  <c:v>20.7801801801802</c:v>
                </c:pt>
                <c:pt idx="42">
                  <c:v>20.7545045045045</c:v>
                </c:pt>
                <c:pt idx="43">
                  <c:v>20.7630630630631</c:v>
                </c:pt>
                <c:pt idx="44">
                  <c:v>20.7844594594595</c:v>
                </c:pt>
                <c:pt idx="45">
                  <c:v>20.7655405405405</c:v>
                </c:pt>
                <c:pt idx="46">
                  <c:v>20.6792792792793</c:v>
                </c:pt>
                <c:pt idx="47">
                  <c:v>20.7022522522523</c:v>
                </c:pt>
                <c:pt idx="48">
                  <c:v>20.6760135135135</c:v>
                </c:pt>
                <c:pt idx="49">
                  <c:v>20.6338963963964</c:v>
                </c:pt>
                <c:pt idx="50">
                  <c:v>20.5787162162162</c:v>
                </c:pt>
                <c:pt idx="51">
                  <c:v>20.5663288288288</c:v>
                </c:pt>
                <c:pt idx="52">
                  <c:v>20.5181306306306</c:v>
                </c:pt>
                <c:pt idx="53">
                  <c:v>20.473536036036</c:v>
                </c:pt>
                <c:pt idx="54">
                  <c:v>20.4082207207207</c:v>
                </c:pt>
                <c:pt idx="55">
                  <c:v>19.7352083333333</c:v>
                </c:pt>
                <c:pt idx="56">
                  <c:v>19.6139583333333</c:v>
                </c:pt>
                <c:pt idx="57">
                  <c:v>19.5764583333333</c:v>
                </c:pt>
                <c:pt idx="58">
                  <c:v>19.5577083333333</c:v>
                </c:pt>
                <c:pt idx="59">
                  <c:v>19.5160416666667</c:v>
                </c:pt>
                <c:pt idx="60">
                  <c:v>19.4266666666667</c:v>
                </c:pt>
                <c:pt idx="61">
                  <c:v>19.3579166666667</c:v>
                </c:pt>
                <c:pt idx="62">
                  <c:v>19.3958333333333</c:v>
                </c:pt>
                <c:pt idx="63">
                  <c:v>19.41125</c:v>
                </c:pt>
                <c:pt idx="64">
                  <c:v>19.345</c:v>
                </c:pt>
                <c:pt idx="65">
                  <c:v>19.34</c:v>
                </c:pt>
                <c:pt idx="66">
                  <c:v>19.3441666666667</c:v>
                </c:pt>
                <c:pt idx="67">
                  <c:v>19.325</c:v>
                </c:pt>
                <c:pt idx="68">
                  <c:v>19.3216666666667</c:v>
                </c:pt>
                <c:pt idx="69">
                  <c:v>19.3729166666667</c:v>
                </c:pt>
                <c:pt idx="70">
                  <c:v>19.4858333333333</c:v>
                </c:pt>
                <c:pt idx="71">
                  <c:v>19.51375</c:v>
                </c:pt>
                <c:pt idx="72">
                  <c:v>19.6316666666667</c:v>
                </c:pt>
                <c:pt idx="73">
                  <c:v>19.6420833333333</c:v>
                </c:pt>
                <c:pt idx="74">
                  <c:v>19.64</c:v>
                </c:pt>
                <c:pt idx="75">
                  <c:v>19.6108333333333</c:v>
                </c:pt>
                <c:pt idx="76">
                  <c:v>19.6466666666667</c:v>
                </c:pt>
                <c:pt idx="77">
                  <c:v>19.64</c:v>
                </c:pt>
                <c:pt idx="78">
                  <c:v>19.6595833333333</c:v>
                </c:pt>
                <c:pt idx="79">
                  <c:v>19.64125</c:v>
                </c:pt>
                <c:pt idx="80">
                  <c:v>19.6916666666667</c:v>
                </c:pt>
                <c:pt idx="81">
                  <c:v>19.75375</c:v>
                </c:pt>
                <c:pt idx="82">
                  <c:v>19.6670833333333</c:v>
                </c:pt>
                <c:pt idx="83">
                  <c:v>19.6504166666667</c:v>
                </c:pt>
                <c:pt idx="84">
                  <c:v>19.7366666666667</c:v>
                </c:pt>
                <c:pt idx="85">
                  <c:v>19.7170833333333</c:v>
                </c:pt>
                <c:pt idx="86">
                  <c:v>19.7225</c:v>
                </c:pt>
                <c:pt idx="87">
                  <c:v>19.7725</c:v>
                </c:pt>
                <c:pt idx="88">
                  <c:v>19.84375</c:v>
                </c:pt>
                <c:pt idx="89">
                  <c:v>19.8116666666667</c:v>
                </c:pt>
                <c:pt idx="90">
                  <c:v>19.7558333333333</c:v>
                </c:pt>
                <c:pt idx="91">
                  <c:v>19.7954166666667</c:v>
                </c:pt>
                <c:pt idx="92">
                  <c:v>19.7854166666667</c:v>
                </c:pt>
                <c:pt idx="93">
                  <c:v>19.8279166666667</c:v>
                </c:pt>
                <c:pt idx="94">
                  <c:v>19.94</c:v>
                </c:pt>
                <c:pt idx="95">
                  <c:v>20.01375</c:v>
                </c:pt>
                <c:pt idx="96">
                  <c:v>20.1316666666667</c:v>
                </c:pt>
                <c:pt idx="97">
                  <c:v>20.1925</c:v>
                </c:pt>
                <c:pt idx="98">
                  <c:v>20.2095833333333</c:v>
                </c:pt>
                <c:pt idx="99">
                  <c:v>20.3495833333333</c:v>
                </c:pt>
                <c:pt idx="100">
                  <c:v>20.37625</c:v>
                </c:pt>
                <c:pt idx="101">
                  <c:v>20.375</c:v>
                </c:pt>
                <c:pt idx="102">
                  <c:v>20.4641666666667</c:v>
                </c:pt>
                <c:pt idx="103">
                  <c:v>20.5733333333333</c:v>
                </c:pt>
                <c:pt idx="104">
                  <c:v>20.63</c:v>
                </c:pt>
                <c:pt idx="105">
                  <c:v>20.7345833333333</c:v>
                </c:pt>
                <c:pt idx="106">
                  <c:v>20.84</c:v>
                </c:pt>
                <c:pt idx="107">
                  <c:v>20.8666666666667</c:v>
                </c:pt>
                <c:pt idx="108">
                  <c:v>20.9454166666667</c:v>
                </c:pt>
                <c:pt idx="109">
                  <c:v>21.0825</c:v>
                </c:pt>
                <c:pt idx="110">
                  <c:v>21.11</c:v>
                </c:pt>
                <c:pt idx="111">
                  <c:v>21.0570833333333</c:v>
                </c:pt>
                <c:pt idx="112">
                  <c:v>20.96875</c:v>
                </c:pt>
              </c:numCache>
            </c:numRef>
          </c:val>
          <c:smooth val="1"/>
        </c:ser>
        <c:ser>
          <c:idx val="3"/>
          <c:order val="3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Sheet1!$A$10:$A$125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Sheet1!$F$10:$F$125</c:f>
              <c:numCache>
                <c:formatCode>General</c:formatCode>
                <c:ptCount val="116"/>
                <c:pt idx="49">
                  <c:v>20.5961666666667</c:v>
                </c:pt>
                <c:pt idx="50">
                  <c:v>20.5653333333333</c:v>
                </c:pt>
                <c:pt idx="51">
                  <c:v>20.5543333333333</c:v>
                </c:pt>
                <c:pt idx="52">
                  <c:v>20.5035</c:v>
                </c:pt>
                <c:pt idx="53">
                  <c:v>20.4658333333333</c:v>
                </c:pt>
                <c:pt idx="54">
                  <c:v>20.4051666666667</c:v>
                </c:pt>
                <c:pt idx="55">
                  <c:v>20.4023333333333</c:v>
                </c:pt>
                <c:pt idx="56">
                  <c:v>20.3908333333333</c:v>
                </c:pt>
                <c:pt idx="57">
                  <c:v>20.4101666666667</c:v>
                </c:pt>
                <c:pt idx="58">
                  <c:v>20.4</c:v>
                </c:pt>
                <c:pt idx="59">
                  <c:v>20.3423333333333</c:v>
                </c:pt>
                <c:pt idx="60">
                  <c:v>20.3251666666667</c:v>
                </c:pt>
                <c:pt idx="61">
                  <c:v>20.3059166666667</c:v>
                </c:pt>
                <c:pt idx="62">
                  <c:v>20.2864166666667</c:v>
                </c:pt>
                <c:pt idx="63">
                  <c:v>20.2699166666667</c:v>
                </c:pt>
                <c:pt idx="64">
                  <c:v>20.24675</c:v>
                </c:pt>
                <c:pt idx="65">
                  <c:v>20.2219166666667</c:v>
                </c:pt>
                <c:pt idx="66">
                  <c:v>20.1845833333333</c:v>
                </c:pt>
                <c:pt idx="67">
                  <c:v>20.15975</c:v>
                </c:pt>
                <c:pt idx="68">
                  <c:v>20.1075833333333</c:v>
                </c:pt>
                <c:pt idx="69">
                  <c:v>20.1040833333333</c:v>
                </c:pt>
                <c:pt idx="70">
                  <c:v>20.09425</c:v>
                </c:pt>
                <c:pt idx="71">
                  <c:v>20.0764166666667</c:v>
                </c:pt>
                <c:pt idx="72">
                  <c:v>20.0785833333333</c:v>
                </c:pt>
                <c:pt idx="73">
                  <c:v>20.0484166666667</c:v>
                </c:pt>
                <c:pt idx="74">
                  <c:v>20.0154166666667</c:v>
                </c:pt>
                <c:pt idx="75">
                  <c:v>20.0005833333333</c:v>
                </c:pt>
                <c:pt idx="76">
                  <c:v>19.9779166666667</c:v>
                </c:pt>
                <c:pt idx="77">
                  <c:v>19.9524166666667</c:v>
                </c:pt>
                <c:pt idx="78">
                  <c:v>19.9099166666667</c:v>
                </c:pt>
                <c:pt idx="79">
                  <c:v>19.8734166666667</c:v>
                </c:pt>
                <c:pt idx="80">
                  <c:v>19.8294166666667</c:v>
                </c:pt>
                <c:pt idx="81">
                  <c:v>19.81875</c:v>
                </c:pt>
                <c:pt idx="82">
                  <c:v>19.7605833333333</c:v>
                </c:pt>
                <c:pt idx="83">
                  <c:v>19.7429166666667</c:v>
                </c:pt>
                <c:pt idx="84">
                  <c:v>19.70325</c:v>
                </c:pt>
                <c:pt idx="85">
                  <c:v>19.65475</c:v>
                </c:pt>
                <c:pt idx="86">
                  <c:v>19.61425</c:v>
                </c:pt>
                <c:pt idx="87">
                  <c:v>19.6169166666667</c:v>
                </c:pt>
                <c:pt idx="88">
                  <c:v>19.6245833333333</c:v>
                </c:pt>
                <c:pt idx="89">
                  <c:v>19.6214166666667</c:v>
                </c:pt>
                <c:pt idx="90">
                  <c:v>19.608</c:v>
                </c:pt>
                <c:pt idx="91">
                  <c:v>19.6125</c:v>
                </c:pt>
                <c:pt idx="92">
                  <c:v>19.6461666666667</c:v>
                </c:pt>
                <c:pt idx="93">
                  <c:v>19.6596666666667</c:v>
                </c:pt>
                <c:pt idx="94">
                  <c:v>19.6813333333333</c:v>
                </c:pt>
                <c:pt idx="95">
                  <c:v>19.712</c:v>
                </c:pt>
                <c:pt idx="96">
                  <c:v>19.7693333333333</c:v>
                </c:pt>
                <c:pt idx="97">
                  <c:v>19.7856666666667</c:v>
                </c:pt>
                <c:pt idx="98">
                  <c:v>19.8123333333333</c:v>
                </c:pt>
                <c:pt idx="99">
                  <c:v>19.8551666666667</c:v>
                </c:pt>
                <c:pt idx="100">
                  <c:v>19.8865</c:v>
                </c:pt>
                <c:pt idx="101">
                  <c:v>19.9058333333333</c:v>
                </c:pt>
                <c:pt idx="102">
                  <c:v>19.9315</c:v>
                </c:pt>
                <c:pt idx="103">
                  <c:v>19.9823333333333</c:v>
                </c:pt>
                <c:pt idx="104">
                  <c:v>20.0353333333333</c:v>
                </c:pt>
                <c:pt idx="105">
                  <c:v>20.0545</c:v>
                </c:pt>
                <c:pt idx="106">
                  <c:v>20.1046666666667</c:v>
                </c:pt>
                <c:pt idx="107">
                  <c:v>20.133</c:v>
                </c:pt>
                <c:pt idx="108">
                  <c:v>20.1796666666667</c:v>
                </c:pt>
                <c:pt idx="109">
                  <c:v>20.248</c:v>
                </c:pt>
                <c:pt idx="110">
                  <c:v>20.2813333333333</c:v>
                </c:pt>
                <c:pt idx="111">
                  <c:v>20.2921666666667</c:v>
                </c:pt>
                <c:pt idx="112">
                  <c:v>20.2753333333333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13256671"/>
        <c:axId val="41315395"/>
      </c:lineChart>
      <c:catAx>
        <c:axId val="13256671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41315395"/>
        <c:crosses val="autoZero"/>
        <c:auto val="1"/>
        <c:lblAlgn val="ctr"/>
        <c:lblOffset val="100"/>
        <c:noMultiLvlLbl val="0"/>
      </c:catAx>
      <c:valAx>
        <c:axId val="41315395"/>
        <c:scaling>
          <c:orientation val="minMax"/>
          <c:max val="21.75"/>
          <c:min val="19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13256671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CANBERRA
 - RUNNING 5Y, 10Y, 20Y, 50Y MINIMUMS AVERAGES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Sheet1!$A$210:$A$325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Sheet1!$C$210:$C$325</c:f>
              <c:numCache>
                <c:formatCode>General</c:formatCode>
                <c:ptCount val="116"/>
                <c:pt idx="3">
                  <c:v>5.82083333333333</c:v>
                </c:pt>
                <c:pt idx="4">
                  <c:v>6.10833333333333</c:v>
                </c:pt>
                <c:pt idx="5">
                  <c:v>6.15333333333333</c:v>
                </c:pt>
                <c:pt idx="6">
                  <c:v>6.49</c:v>
                </c:pt>
                <c:pt idx="7">
                  <c:v>6.71833333333333</c:v>
                </c:pt>
                <c:pt idx="8">
                  <c:v>6.68</c:v>
                </c:pt>
                <c:pt idx="9">
                  <c:v>6.66666666666667</c:v>
                </c:pt>
                <c:pt idx="10">
                  <c:v>6.81083333333333</c:v>
                </c:pt>
                <c:pt idx="11">
                  <c:v>6.80666666666667</c:v>
                </c:pt>
                <c:pt idx="12">
                  <c:v>6.7975</c:v>
                </c:pt>
                <c:pt idx="13">
                  <c:v>6.9925</c:v>
                </c:pt>
                <c:pt idx="14">
                  <c:v>6.83416666666667</c:v>
                </c:pt>
                <c:pt idx="15">
                  <c:v>6.51166666666667</c:v>
                </c:pt>
                <c:pt idx="16">
                  <c:v>6.55583333333333</c:v>
                </c:pt>
                <c:pt idx="17">
                  <c:v>6.62666666666667</c:v>
                </c:pt>
                <c:pt idx="18">
                  <c:v>6.53333333333333</c:v>
                </c:pt>
                <c:pt idx="19">
                  <c:v>6.40333333333333</c:v>
                </c:pt>
                <c:pt idx="20">
                  <c:v>6.56833333333333</c:v>
                </c:pt>
                <c:pt idx="21">
                  <c:v>6.485</c:v>
                </c:pt>
                <c:pt idx="22">
                  <c:v>6.415</c:v>
                </c:pt>
                <c:pt idx="23">
                  <c:v>6.36166666666667</c:v>
                </c:pt>
                <c:pt idx="24">
                  <c:v>6.58666666666667</c:v>
                </c:pt>
                <c:pt idx="25">
                  <c:v>6.325</c:v>
                </c:pt>
                <c:pt idx="26">
                  <c:v>6.20166666666667</c:v>
                </c:pt>
                <c:pt idx="27">
                  <c:v>6.22</c:v>
                </c:pt>
                <c:pt idx="28">
                  <c:v>5.93583333333333</c:v>
                </c:pt>
                <c:pt idx="29">
                  <c:v>6.08083333333333</c:v>
                </c:pt>
                <c:pt idx="30">
                  <c:v>6.20583333333333</c:v>
                </c:pt>
                <c:pt idx="31">
                  <c:v>6.13083333333333</c:v>
                </c:pt>
                <c:pt idx="32">
                  <c:v>6.29416666666667</c:v>
                </c:pt>
                <c:pt idx="33">
                  <c:v>6.685</c:v>
                </c:pt>
                <c:pt idx="34">
                  <c:v>6.46166666666667</c:v>
                </c:pt>
                <c:pt idx="35">
                  <c:v>6.655</c:v>
                </c:pt>
                <c:pt idx="36">
                  <c:v>6.90333333333333</c:v>
                </c:pt>
                <c:pt idx="37">
                  <c:v>6.81166666666667</c:v>
                </c:pt>
                <c:pt idx="38">
                  <c:v>6.53166666666667</c:v>
                </c:pt>
                <c:pt idx="39">
                  <c:v>6.32</c:v>
                </c:pt>
                <c:pt idx="40">
                  <c:v>6.24333333333333</c:v>
                </c:pt>
                <c:pt idx="41">
                  <c:v>5.98666666666667</c:v>
                </c:pt>
                <c:pt idx="42">
                  <c:v>5.92166666666667</c:v>
                </c:pt>
                <c:pt idx="43">
                  <c:v>5.86666666666667</c:v>
                </c:pt>
                <c:pt idx="44">
                  <c:v>5.92</c:v>
                </c:pt>
                <c:pt idx="45">
                  <c:v>5.845</c:v>
                </c:pt>
                <c:pt idx="46">
                  <c:v>5.89333333333333</c:v>
                </c:pt>
                <c:pt idx="47">
                  <c:v>5.54</c:v>
                </c:pt>
                <c:pt idx="48">
                  <c:v>5.86666666666667</c:v>
                </c:pt>
                <c:pt idx="49">
                  <c:v>5.98333333333333</c:v>
                </c:pt>
                <c:pt idx="50">
                  <c:v>5.87666666666667</c:v>
                </c:pt>
                <c:pt idx="51">
                  <c:v>5.89</c:v>
                </c:pt>
                <c:pt idx="52">
                  <c:v>6.07666666666667</c:v>
                </c:pt>
                <c:pt idx="53">
                  <c:v>5.995</c:v>
                </c:pt>
                <c:pt idx="54">
                  <c:v>5.965</c:v>
                </c:pt>
                <c:pt idx="55">
                  <c:v>5.93166666666667</c:v>
                </c:pt>
                <c:pt idx="56">
                  <c:v>5.93333333333333</c:v>
                </c:pt>
                <c:pt idx="57">
                  <c:v>6.03833333333333</c:v>
                </c:pt>
                <c:pt idx="58">
                  <c:v>6.11833333333333</c:v>
                </c:pt>
                <c:pt idx="59">
                  <c:v>6.15</c:v>
                </c:pt>
                <c:pt idx="60">
                  <c:v>6.175</c:v>
                </c:pt>
                <c:pt idx="61">
                  <c:v>6.13666666666667</c:v>
                </c:pt>
                <c:pt idx="62">
                  <c:v>6.04</c:v>
                </c:pt>
                <c:pt idx="63">
                  <c:v>6.21</c:v>
                </c:pt>
                <c:pt idx="64">
                  <c:v>6.255</c:v>
                </c:pt>
                <c:pt idx="65">
                  <c:v>6.45</c:v>
                </c:pt>
                <c:pt idx="66">
                  <c:v>6.52333333333333</c:v>
                </c:pt>
                <c:pt idx="67">
                  <c:v>6.66333333333333</c:v>
                </c:pt>
                <c:pt idx="68">
                  <c:v>6.49</c:v>
                </c:pt>
                <c:pt idx="69">
                  <c:v>6.50333333333333</c:v>
                </c:pt>
                <c:pt idx="70">
                  <c:v>6.56166666666667</c:v>
                </c:pt>
                <c:pt idx="71">
                  <c:v>6.88833333333333</c:v>
                </c:pt>
                <c:pt idx="72">
                  <c:v>6.925</c:v>
                </c:pt>
                <c:pt idx="73">
                  <c:v>7.11166666666667</c:v>
                </c:pt>
                <c:pt idx="74">
                  <c:v>6.93333333333333</c:v>
                </c:pt>
                <c:pt idx="75">
                  <c:v>6.75333333333333</c:v>
                </c:pt>
                <c:pt idx="76">
                  <c:v>6.45166666666667</c:v>
                </c:pt>
                <c:pt idx="77">
                  <c:v>6.37333333333333</c:v>
                </c:pt>
                <c:pt idx="78">
                  <c:v>6.35833333333333</c:v>
                </c:pt>
                <c:pt idx="79">
                  <c:v>6.67</c:v>
                </c:pt>
                <c:pt idx="80">
                  <c:v>6.90333333333333</c:v>
                </c:pt>
                <c:pt idx="81">
                  <c:v>7.11</c:v>
                </c:pt>
                <c:pt idx="82">
                  <c:v>7.18333333333333</c:v>
                </c:pt>
                <c:pt idx="83">
                  <c:v>6.97166666666667</c:v>
                </c:pt>
                <c:pt idx="84">
                  <c:v>6.71333333333333</c:v>
                </c:pt>
                <c:pt idx="85">
                  <c:v>6.63333333333333</c:v>
                </c:pt>
                <c:pt idx="86">
                  <c:v>6.43666666666667</c:v>
                </c:pt>
                <c:pt idx="87">
                  <c:v>6.43333333333333</c:v>
                </c:pt>
                <c:pt idx="88">
                  <c:v>6.61666666666667</c:v>
                </c:pt>
                <c:pt idx="89">
                  <c:v>6.73333333333333</c:v>
                </c:pt>
                <c:pt idx="90">
                  <c:v>6.72</c:v>
                </c:pt>
                <c:pt idx="91">
                  <c:v>6.785</c:v>
                </c:pt>
                <c:pt idx="92">
                  <c:v>6.82833333333333</c:v>
                </c:pt>
                <c:pt idx="93">
                  <c:v>6.79833333333333</c:v>
                </c:pt>
                <c:pt idx="94">
                  <c:v>6.89833333333333</c:v>
                </c:pt>
                <c:pt idx="95">
                  <c:v>6.98166666666667</c:v>
                </c:pt>
                <c:pt idx="96">
                  <c:v>7.07833333333333</c:v>
                </c:pt>
                <c:pt idx="97">
                  <c:v>7.405</c:v>
                </c:pt>
                <c:pt idx="98">
                  <c:v>7.34833333333333</c:v>
                </c:pt>
                <c:pt idx="99">
                  <c:v>7.43833333333333</c:v>
                </c:pt>
                <c:pt idx="100">
                  <c:v>7.43833333333333</c:v>
                </c:pt>
                <c:pt idx="101">
                  <c:v>7.30333333333333</c:v>
                </c:pt>
                <c:pt idx="102">
                  <c:v>6.75166666666667</c:v>
                </c:pt>
                <c:pt idx="103">
                  <c:v>6.585</c:v>
                </c:pt>
                <c:pt idx="104">
                  <c:v>6.43666666666667</c:v>
                </c:pt>
                <c:pt idx="105">
                  <c:v>6.27333333333333</c:v>
                </c:pt>
                <c:pt idx="106">
                  <c:v>6.52333333333333</c:v>
                </c:pt>
                <c:pt idx="107">
                  <c:v>6.70833333333333</c:v>
                </c:pt>
                <c:pt idx="108">
                  <c:v>6.84</c:v>
                </c:pt>
                <c:pt idx="109">
                  <c:v>6.90833333333333</c:v>
                </c:pt>
                <c:pt idx="110">
                  <c:v>7.13833333333333</c:v>
                </c:pt>
                <c:pt idx="111">
                  <c:v>6.86333333333333</c:v>
                </c:pt>
                <c:pt idx="112">
                  <c:v>6.98166666666667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Sheet1!$A$210:$A$325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Sheet1!$D$210:$D$325</c:f>
              <c:numCache>
                <c:formatCode>General</c:formatCode>
                <c:ptCount val="116"/>
                <c:pt idx="8">
                  <c:v>6.29814814814815</c:v>
                </c:pt>
                <c:pt idx="9">
                  <c:v>6.3875</c:v>
                </c:pt>
                <c:pt idx="10">
                  <c:v>6.48208333333333</c:v>
                </c:pt>
                <c:pt idx="11">
                  <c:v>6.64833333333333</c:v>
                </c:pt>
                <c:pt idx="12">
                  <c:v>6.75791666666667</c:v>
                </c:pt>
                <c:pt idx="13">
                  <c:v>6.83625</c:v>
                </c:pt>
                <c:pt idx="14">
                  <c:v>6.75041666666667</c:v>
                </c:pt>
                <c:pt idx="15">
                  <c:v>6.66125</c:v>
                </c:pt>
                <c:pt idx="16">
                  <c:v>6.68125</c:v>
                </c:pt>
                <c:pt idx="17">
                  <c:v>6.71208333333333</c:v>
                </c:pt>
                <c:pt idx="18">
                  <c:v>6.76291666666667</c:v>
                </c:pt>
                <c:pt idx="19">
                  <c:v>6.61875</c:v>
                </c:pt>
                <c:pt idx="20">
                  <c:v>6.54</c:v>
                </c:pt>
                <c:pt idx="21">
                  <c:v>6.52041666666667</c:v>
                </c:pt>
                <c:pt idx="22">
                  <c:v>6.52083333333333</c:v>
                </c:pt>
                <c:pt idx="23">
                  <c:v>6.4475</c:v>
                </c:pt>
                <c:pt idx="24">
                  <c:v>6.495</c:v>
                </c:pt>
                <c:pt idx="25">
                  <c:v>6.44666666666667</c:v>
                </c:pt>
                <c:pt idx="26">
                  <c:v>6.34333333333333</c:v>
                </c:pt>
                <c:pt idx="27">
                  <c:v>6.3175</c:v>
                </c:pt>
                <c:pt idx="28">
                  <c:v>6.14875</c:v>
                </c:pt>
                <c:pt idx="29">
                  <c:v>6.33375</c:v>
                </c:pt>
                <c:pt idx="30">
                  <c:v>6.26541666666667</c:v>
                </c:pt>
                <c:pt idx="31">
                  <c:v>6.16625</c:v>
                </c:pt>
                <c:pt idx="32">
                  <c:v>6.25708333333333</c:v>
                </c:pt>
                <c:pt idx="33">
                  <c:v>6.31041666666667</c:v>
                </c:pt>
                <c:pt idx="34">
                  <c:v>6.27125</c:v>
                </c:pt>
                <c:pt idx="35">
                  <c:v>6.43041666666667</c:v>
                </c:pt>
                <c:pt idx="36">
                  <c:v>6.51708333333333</c:v>
                </c:pt>
                <c:pt idx="37">
                  <c:v>6.55291666666667</c:v>
                </c:pt>
                <c:pt idx="38">
                  <c:v>6.60833333333333</c:v>
                </c:pt>
                <c:pt idx="39">
                  <c:v>6.39083333333333</c:v>
                </c:pt>
                <c:pt idx="40">
                  <c:v>6.44916666666667</c:v>
                </c:pt>
                <c:pt idx="41">
                  <c:v>6.445</c:v>
                </c:pt>
                <c:pt idx="42">
                  <c:v>6.36666666666667</c:v>
                </c:pt>
                <c:pt idx="43">
                  <c:v>6.19916666666667</c:v>
                </c:pt>
                <c:pt idx="44">
                  <c:v>6.12</c:v>
                </c:pt>
                <c:pt idx="45">
                  <c:v>6.04416666666667</c:v>
                </c:pt>
                <c:pt idx="46">
                  <c:v>5.94</c:v>
                </c:pt>
                <c:pt idx="47">
                  <c:v>5.73083333333333</c:v>
                </c:pt>
                <c:pt idx="48">
                  <c:v>5.86666666666667</c:v>
                </c:pt>
                <c:pt idx="49">
                  <c:v>5.95166666666667</c:v>
                </c:pt>
                <c:pt idx="50">
                  <c:v>5.86083333333333</c:v>
                </c:pt>
                <c:pt idx="51">
                  <c:v>5.89166666666667</c:v>
                </c:pt>
                <c:pt idx="52">
                  <c:v>5.80833333333333</c:v>
                </c:pt>
                <c:pt idx="53">
                  <c:v>5.93083333333333</c:v>
                </c:pt>
                <c:pt idx="54">
                  <c:v>5.97416666666667</c:v>
                </c:pt>
                <c:pt idx="55">
                  <c:v>5.90416666666667</c:v>
                </c:pt>
                <c:pt idx="56">
                  <c:v>5.91166666666667</c:v>
                </c:pt>
                <c:pt idx="57">
                  <c:v>6.0575</c:v>
                </c:pt>
                <c:pt idx="58">
                  <c:v>6.05666666666667</c:v>
                </c:pt>
                <c:pt idx="59">
                  <c:v>6.0575</c:v>
                </c:pt>
                <c:pt idx="60">
                  <c:v>6.05333333333333</c:v>
                </c:pt>
                <c:pt idx="61">
                  <c:v>6.035</c:v>
                </c:pt>
                <c:pt idx="62">
                  <c:v>6.03916666666667</c:v>
                </c:pt>
                <c:pt idx="63">
                  <c:v>6.16416666666667</c:v>
                </c:pt>
                <c:pt idx="64">
                  <c:v>6.2025</c:v>
                </c:pt>
                <c:pt idx="65">
                  <c:v>6.3125</c:v>
                </c:pt>
                <c:pt idx="66">
                  <c:v>6.33</c:v>
                </c:pt>
                <c:pt idx="67">
                  <c:v>6.35166666666667</c:v>
                </c:pt>
                <c:pt idx="68">
                  <c:v>6.35</c:v>
                </c:pt>
                <c:pt idx="69">
                  <c:v>6.37916666666667</c:v>
                </c:pt>
                <c:pt idx="70">
                  <c:v>6.50583333333333</c:v>
                </c:pt>
                <c:pt idx="71">
                  <c:v>6.70583333333333</c:v>
                </c:pt>
                <c:pt idx="72">
                  <c:v>6.79416666666667</c:v>
                </c:pt>
                <c:pt idx="73">
                  <c:v>6.80083333333333</c:v>
                </c:pt>
                <c:pt idx="74">
                  <c:v>6.71833333333333</c:v>
                </c:pt>
                <c:pt idx="75">
                  <c:v>6.6575</c:v>
                </c:pt>
                <c:pt idx="76">
                  <c:v>6.67</c:v>
                </c:pt>
                <c:pt idx="77">
                  <c:v>6.64916666666667</c:v>
                </c:pt>
                <c:pt idx="78">
                  <c:v>6.735</c:v>
                </c:pt>
                <c:pt idx="79">
                  <c:v>6.80166666666667</c:v>
                </c:pt>
                <c:pt idx="80">
                  <c:v>6.82833333333333</c:v>
                </c:pt>
                <c:pt idx="81">
                  <c:v>6.78083333333333</c:v>
                </c:pt>
                <c:pt idx="82">
                  <c:v>6.77833333333333</c:v>
                </c:pt>
                <c:pt idx="83">
                  <c:v>6.665</c:v>
                </c:pt>
                <c:pt idx="84">
                  <c:v>6.69166666666667</c:v>
                </c:pt>
                <c:pt idx="85">
                  <c:v>6.76833333333333</c:v>
                </c:pt>
                <c:pt idx="86">
                  <c:v>6.77333333333333</c:v>
                </c:pt>
                <c:pt idx="87">
                  <c:v>6.80833333333333</c:v>
                </c:pt>
                <c:pt idx="88">
                  <c:v>6.79416666666667</c:v>
                </c:pt>
                <c:pt idx="89">
                  <c:v>6.72333333333333</c:v>
                </c:pt>
                <c:pt idx="90">
                  <c:v>6.67666666666667</c:v>
                </c:pt>
                <c:pt idx="91">
                  <c:v>6.61083333333333</c:v>
                </c:pt>
                <c:pt idx="92">
                  <c:v>6.63083333333333</c:v>
                </c:pt>
                <c:pt idx="93">
                  <c:v>6.7075</c:v>
                </c:pt>
                <c:pt idx="94">
                  <c:v>6.81583333333333</c:v>
                </c:pt>
                <c:pt idx="95">
                  <c:v>6.85083333333333</c:v>
                </c:pt>
                <c:pt idx="96">
                  <c:v>6.93166666666667</c:v>
                </c:pt>
                <c:pt idx="97">
                  <c:v>7.11666666666667</c:v>
                </c:pt>
                <c:pt idx="98">
                  <c:v>7.07333333333333</c:v>
                </c:pt>
                <c:pt idx="99">
                  <c:v>7.16833333333333</c:v>
                </c:pt>
                <c:pt idx="100">
                  <c:v>7.21</c:v>
                </c:pt>
                <c:pt idx="101">
                  <c:v>7.19083333333333</c:v>
                </c:pt>
                <c:pt idx="102">
                  <c:v>7.07833333333333</c:v>
                </c:pt>
                <c:pt idx="103">
                  <c:v>6.96666666666667</c:v>
                </c:pt>
                <c:pt idx="104">
                  <c:v>6.9375</c:v>
                </c:pt>
                <c:pt idx="105">
                  <c:v>6.85583333333333</c:v>
                </c:pt>
                <c:pt idx="106">
                  <c:v>6.91333333333333</c:v>
                </c:pt>
                <c:pt idx="107">
                  <c:v>6.73</c:v>
                </c:pt>
                <c:pt idx="108">
                  <c:v>6.7125</c:v>
                </c:pt>
                <c:pt idx="109">
                  <c:v>6.6725</c:v>
                </c:pt>
                <c:pt idx="110">
                  <c:v>6.70583333333333</c:v>
                </c:pt>
                <c:pt idx="111">
                  <c:v>6.69333333333333</c:v>
                </c:pt>
                <c:pt idx="112">
                  <c:v>6.845</c:v>
                </c:pt>
              </c:numCache>
            </c:numRef>
          </c:val>
          <c:smooth val="1"/>
        </c:ser>
        <c:ser>
          <c:idx val="2"/>
          <c:order val="2"/>
          <c:spPr>
            <a:solidFill>
              <a:srgbClr val="0066cc"/>
            </a:solidFill>
            <a:ln w="28800">
              <a:solidFill>
                <a:srgbClr val="0066c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66cc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Sheet1!$A$210:$A$325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Sheet1!$E$210:$E$325</c:f>
              <c:numCache>
                <c:formatCode>General</c:formatCode>
                <c:ptCount val="116"/>
                <c:pt idx="18">
                  <c:v>6.54276315789474</c:v>
                </c:pt>
                <c:pt idx="19">
                  <c:v>6.503125</c:v>
                </c:pt>
                <c:pt idx="20">
                  <c:v>6.51104166666667</c:v>
                </c:pt>
                <c:pt idx="21">
                  <c:v>6.584375</c:v>
                </c:pt>
                <c:pt idx="22">
                  <c:v>6.639375</c:v>
                </c:pt>
                <c:pt idx="23">
                  <c:v>6.641875</c:v>
                </c:pt>
                <c:pt idx="24">
                  <c:v>6.62270833333333</c:v>
                </c:pt>
                <c:pt idx="25">
                  <c:v>6.55395833333333</c:v>
                </c:pt>
                <c:pt idx="26">
                  <c:v>6.51229166666667</c:v>
                </c:pt>
                <c:pt idx="27">
                  <c:v>6.51479166666667</c:v>
                </c:pt>
                <c:pt idx="28">
                  <c:v>6.45583333333333</c:v>
                </c:pt>
                <c:pt idx="29">
                  <c:v>6.47625</c:v>
                </c:pt>
                <c:pt idx="30">
                  <c:v>6.40270833333333</c:v>
                </c:pt>
                <c:pt idx="31">
                  <c:v>6.34333333333333</c:v>
                </c:pt>
                <c:pt idx="32">
                  <c:v>6.38895833333333</c:v>
                </c:pt>
                <c:pt idx="33">
                  <c:v>6.37895833333333</c:v>
                </c:pt>
                <c:pt idx="34">
                  <c:v>6.383125</c:v>
                </c:pt>
                <c:pt idx="35">
                  <c:v>6.43854166666667</c:v>
                </c:pt>
                <c:pt idx="36">
                  <c:v>6.43020833333333</c:v>
                </c:pt>
                <c:pt idx="37">
                  <c:v>6.43520833333333</c:v>
                </c:pt>
                <c:pt idx="38">
                  <c:v>6.37854166666667</c:v>
                </c:pt>
                <c:pt idx="39">
                  <c:v>6.36229166666667</c:v>
                </c:pt>
                <c:pt idx="40">
                  <c:v>6.35729166666667</c:v>
                </c:pt>
                <c:pt idx="41">
                  <c:v>6.305625</c:v>
                </c:pt>
                <c:pt idx="42">
                  <c:v>6.311875</c:v>
                </c:pt>
                <c:pt idx="43">
                  <c:v>6.25479166666667</c:v>
                </c:pt>
                <c:pt idx="44">
                  <c:v>6.195625</c:v>
                </c:pt>
                <c:pt idx="45">
                  <c:v>6.23729166666667</c:v>
                </c:pt>
                <c:pt idx="46">
                  <c:v>6.22854166666667</c:v>
                </c:pt>
                <c:pt idx="47">
                  <c:v>6.141875</c:v>
                </c:pt>
                <c:pt idx="48">
                  <c:v>6.2375</c:v>
                </c:pt>
                <c:pt idx="49">
                  <c:v>6.17125</c:v>
                </c:pt>
                <c:pt idx="50">
                  <c:v>6.155</c:v>
                </c:pt>
                <c:pt idx="51">
                  <c:v>6.16833333333333</c:v>
                </c:pt>
                <c:pt idx="52">
                  <c:v>6.0875</c:v>
                </c:pt>
                <c:pt idx="53">
                  <c:v>6.065</c:v>
                </c:pt>
                <c:pt idx="54">
                  <c:v>6.04708333333333</c:v>
                </c:pt>
                <c:pt idx="55">
                  <c:v>5.97416666666667</c:v>
                </c:pt>
                <c:pt idx="56">
                  <c:v>5.92583333333333</c:v>
                </c:pt>
                <c:pt idx="57">
                  <c:v>5.89416666666667</c:v>
                </c:pt>
                <c:pt idx="58">
                  <c:v>5.96166666666667</c:v>
                </c:pt>
                <c:pt idx="59">
                  <c:v>6.00458333333333</c:v>
                </c:pt>
                <c:pt idx="60">
                  <c:v>5.95708333333333</c:v>
                </c:pt>
                <c:pt idx="61">
                  <c:v>5.96333333333333</c:v>
                </c:pt>
                <c:pt idx="62">
                  <c:v>5.92375</c:v>
                </c:pt>
                <c:pt idx="63">
                  <c:v>6.0475</c:v>
                </c:pt>
                <c:pt idx="64">
                  <c:v>6.08833333333333</c:v>
                </c:pt>
                <c:pt idx="65">
                  <c:v>6.10833333333333</c:v>
                </c:pt>
                <c:pt idx="66">
                  <c:v>6.12083333333333</c:v>
                </c:pt>
                <c:pt idx="67">
                  <c:v>6.20458333333333</c:v>
                </c:pt>
                <c:pt idx="68">
                  <c:v>6.20333333333333</c:v>
                </c:pt>
                <c:pt idx="69">
                  <c:v>6.21833333333333</c:v>
                </c:pt>
                <c:pt idx="70">
                  <c:v>6.27958333333333</c:v>
                </c:pt>
                <c:pt idx="71">
                  <c:v>6.37041666666667</c:v>
                </c:pt>
                <c:pt idx="72">
                  <c:v>6.41666666666667</c:v>
                </c:pt>
                <c:pt idx="73">
                  <c:v>6.4825</c:v>
                </c:pt>
                <c:pt idx="74">
                  <c:v>6.46041666666667</c:v>
                </c:pt>
                <c:pt idx="75">
                  <c:v>6.485</c:v>
                </c:pt>
                <c:pt idx="76">
                  <c:v>6.5</c:v>
                </c:pt>
                <c:pt idx="77">
                  <c:v>6.50041666666667</c:v>
                </c:pt>
                <c:pt idx="78">
                  <c:v>6.5425</c:v>
                </c:pt>
                <c:pt idx="79">
                  <c:v>6.59041666666667</c:v>
                </c:pt>
                <c:pt idx="80">
                  <c:v>6.66708333333333</c:v>
                </c:pt>
                <c:pt idx="81">
                  <c:v>6.74333333333333</c:v>
                </c:pt>
                <c:pt idx="82">
                  <c:v>6.78625</c:v>
                </c:pt>
                <c:pt idx="83">
                  <c:v>6.73291666666667</c:v>
                </c:pt>
                <c:pt idx="84">
                  <c:v>6.705</c:v>
                </c:pt>
                <c:pt idx="85">
                  <c:v>6.71291666666667</c:v>
                </c:pt>
                <c:pt idx="86">
                  <c:v>6.72166666666667</c:v>
                </c:pt>
                <c:pt idx="87">
                  <c:v>6.72875</c:v>
                </c:pt>
                <c:pt idx="88">
                  <c:v>6.76458333333333</c:v>
                </c:pt>
                <c:pt idx="89">
                  <c:v>6.7625</c:v>
                </c:pt>
                <c:pt idx="90">
                  <c:v>6.7525</c:v>
                </c:pt>
                <c:pt idx="91">
                  <c:v>6.69583333333333</c:v>
                </c:pt>
                <c:pt idx="92">
                  <c:v>6.70458333333333</c:v>
                </c:pt>
                <c:pt idx="93">
                  <c:v>6.68625</c:v>
                </c:pt>
                <c:pt idx="94">
                  <c:v>6.75375</c:v>
                </c:pt>
                <c:pt idx="95">
                  <c:v>6.80958333333333</c:v>
                </c:pt>
                <c:pt idx="96">
                  <c:v>6.8525</c:v>
                </c:pt>
                <c:pt idx="97">
                  <c:v>6.9625</c:v>
                </c:pt>
                <c:pt idx="98">
                  <c:v>6.93375</c:v>
                </c:pt>
                <c:pt idx="99">
                  <c:v>6.94583333333333</c:v>
                </c:pt>
                <c:pt idx="100">
                  <c:v>6.94333333333333</c:v>
                </c:pt>
                <c:pt idx="101">
                  <c:v>6.90083333333333</c:v>
                </c:pt>
                <c:pt idx="102">
                  <c:v>6.85458333333333</c:v>
                </c:pt>
                <c:pt idx="103">
                  <c:v>6.83708333333333</c:v>
                </c:pt>
                <c:pt idx="104">
                  <c:v>6.87666666666667</c:v>
                </c:pt>
                <c:pt idx="105">
                  <c:v>6.85333333333333</c:v>
                </c:pt>
                <c:pt idx="106">
                  <c:v>6.9225</c:v>
                </c:pt>
                <c:pt idx="107">
                  <c:v>6.92333333333333</c:v>
                </c:pt>
                <c:pt idx="108">
                  <c:v>6.89291666666667</c:v>
                </c:pt>
                <c:pt idx="109">
                  <c:v>6.92041666666667</c:v>
                </c:pt>
                <c:pt idx="110">
                  <c:v>6.95791666666667</c:v>
                </c:pt>
                <c:pt idx="111">
                  <c:v>6.94208333333333</c:v>
                </c:pt>
                <c:pt idx="112">
                  <c:v>6.96166666666667</c:v>
                </c:pt>
              </c:numCache>
            </c:numRef>
          </c:val>
          <c:smooth val="1"/>
        </c:ser>
        <c:ser>
          <c:idx val="3"/>
          <c:order val="3"/>
          <c:spPr>
            <a:solidFill>
              <a:srgbClr val="993366"/>
            </a:solidFill>
            <a:ln w="28800">
              <a:solidFill>
                <a:srgbClr val="99336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Sheet1!$A$210:$A$325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Sheet1!$F$210:$F$325</c:f>
              <c:numCache>
                <c:formatCode>General</c:formatCode>
                <c:ptCount val="116"/>
                <c:pt idx="48">
                  <c:v>6.33775510204082</c:v>
                </c:pt>
                <c:pt idx="49">
                  <c:v>6.3365</c:v>
                </c:pt>
                <c:pt idx="50">
                  <c:v>6.3195</c:v>
                </c:pt>
                <c:pt idx="51">
                  <c:v>6.33433333333333</c:v>
                </c:pt>
                <c:pt idx="52">
                  <c:v>6.34216666666667</c:v>
                </c:pt>
                <c:pt idx="53">
                  <c:v>6.34483333333333</c:v>
                </c:pt>
                <c:pt idx="54">
                  <c:v>6.32216666666667</c:v>
                </c:pt>
                <c:pt idx="55">
                  <c:v>6.29733333333333</c:v>
                </c:pt>
                <c:pt idx="56">
                  <c:v>6.27866666666667</c:v>
                </c:pt>
                <c:pt idx="57">
                  <c:v>6.27416666666667</c:v>
                </c:pt>
                <c:pt idx="58">
                  <c:v>6.28866666666667</c:v>
                </c:pt>
                <c:pt idx="59">
                  <c:v>6.2705</c:v>
                </c:pt>
                <c:pt idx="60">
                  <c:v>6.23375</c:v>
                </c:pt>
                <c:pt idx="61">
                  <c:v>6.21166666666667</c:v>
                </c:pt>
                <c:pt idx="62">
                  <c:v>6.19841666666667</c:v>
                </c:pt>
                <c:pt idx="63">
                  <c:v>6.21041666666667</c:v>
                </c:pt>
                <c:pt idx="64">
                  <c:v>6.21258333333333</c:v>
                </c:pt>
                <c:pt idx="65">
                  <c:v>6.22758333333333</c:v>
                </c:pt>
                <c:pt idx="66">
                  <c:v>6.20841666666667</c:v>
                </c:pt>
                <c:pt idx="67">
                  <c:v>6.20208333333333</c:v>
                </c:pt>
                <c:pt idx="68">
                  <c:v>6.20608333333333</c:v>
                </c:pt>
                <c:pt idx="69">
                  <c:v>6.22258333333333</c:v>
                </c:pt>
                <c:pt idx="70">
                  <c:v>6.22691666666667</c:v>
                </c:pt>
                <c:pt idx="71">
                  <c:v>6.24875</c:v>
                </c:pt>
                <c:pt idx="72">
                  <c:v>6.25308333333333</c:v>
                </c:pt>
                <c:pt idx="73">
                  <c:v>6.28108333333333</c:v>
                </c:pt>
                <c:pt idx="74">
                  <c:v>6.25725</c:v>
                </c:pt>
                <c:pt idx="75">
                  <c:v>6.26975</c:v>
                </c:pt>
                <c:pt idx="76">
                  <c:v>6.27375</c:v>
                </c:pt>
                <c:pt idx="77">
                  <c:v>6.26841666666667</c:v>
                </c:pt>
                <c:pt idx="78">
                  <c:v>6.32333333333333</c:v>
                </c:pt>
                <c:pt idx="79">
                  <c:v>6.31616666666667</c:v>
                </c:pt>
                <c:pt idx="80">
                  <c:v>6.3395</c:v>
                </c:pt>
                <c:pt idx="81">
                  <c:v>6.37166666666667</c:v>
                </c:pt>
                <c:pt idx="82">
                  <c:v>6.35733333333333</c:v>
                </c:pt>
                <c:pt idx="83">
                  <c:v>6.352</c:v>
                </c:pt>
                <c:pt idx="84">
                  <c:v>6.34133333333333</c:v>
                </c:pt>
                <c:pt idx="85">
                  <c:v>6.33733333333333</c:v>
                </c:pt>
                <c:pt idx="86">
                  <c:v>6.325</c:v>
                </c:pt>
                <c:pt idx="87">
                  <c:v>6.3195</c:v>
                </c:pt>
                <c:pt idx="88">
                  <c:v>6.3605</c:v>
                </c:pt>
                <c:pt idx="89">
                  <c:v>6.38266666666667</c:v>
                </c:pt>
                <c:pt idx="90">
                  <c:v>6.385</c:v>
                </c:pt>
                <c:pt idx="91">
                  <c:v>6.40483333333333</c:v>
                </c:pt>
                <c:pt idx="92">
                  <c:v>6.41016666666667</c:v>
                </c:pt>
                <c:pt idx="93">
                  <c:v>6.45366666666667</c:v>
                </c:pt>
                <c:pt idx="94">
                  <c:v>6.4805</c:v>
                </c:pt>
                <c:pt idx="95">
                  <c:v>6.49866666666667</c:v>
                </c:pt>
                <c:pt idx="96">
                  <c:v>6.52333333333333</c:v>
                </c:pt>
                <c:pt idx="97">
                  <c:v>6.59666666666667</c:v>
                </c:pt>
                <c:pt idx="98">
                  <c:v>6.60183333333333</c:v>
                </c:pt>
                <c:pt idx="99">
                  <c:v>6.626</c:v>
                </c:pt>
                <c:pt idx="100">
                  <c:v>6.65483333333333</c:v>
                </c:pt>
                <c:pt idx="101">
                  <c:v>6.66466666666667</c:v>
                </c:pt>
                <c:pt idx="102">
                  <c:v>6.66416666666667</c:v>
                </c:pt>
                <c:pt idx="103">
                  <c:v>6.66083333333333</c:v>
                </c:pt>
                <c:pt idx="104">
                  <c:v>6.67316666666667</c:v>
                </c:pt>
                <c:pt idx="105">
                  <c:v>6.689</c:v>
                </c:pt>
                <c:pt idx="106">
                  <c:v>6.72366666666667</c:v>
                </c:pt>
                <c:pt idx="107">
                  <c:v>6.73116666666667</c:v>
                </c:pt>
                <c:pt idx="108">
                  <c:v>6.733</c:v>
                </c:pt>
                <c:pt idx="109">
                  <c:v>6.749</c:v>
                </c:pt>
                <c:pt idx="110">
                  <c:v>6.78533333333333</c:v>
                </c:pt>
                <c:pt idx="111">
                  <c:v>6.79633333333333</c:v>
                </c:pt>
                <c:pt idx="112">
                  <c:v>6.82533333333333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50719543"/>
        <c:axId val="28930584"/>
      </c:lineChart>
      <c:catAx>
        <c:axId val="50719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28930584"/>
        <c:crosses val="autoZero"/>
        <c:auto val="1"/>
        <c:lblAlgn val="ctr"/>
        <c:lblOffset val="100"/>
        <c:noMultiLvlLbl val="0"/>
      </c:catAx>
      <c:valAx>
        <c:axId val="28930584"/>
        <c:scaling>
          <c:orientation val="minMax"/>
          <c:max val="7.5"/>
          <c:min val="5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50719543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CANBERRA
 - ANNUAL MINIMUM MAXIMUMS AND TRENDLINE</a:t>
            </a:r>
          </a:p>
        </c:rich>
      </c:tx>
      <c:layout>
        <c:manualLayout>
          <c:xMode val="edge"/>
          <c:yMode val="edge"/>
          <c:x val="0.280786082712466"/>
          <c:y val="0.0324662127832537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Sheet1!$A$10:$A$125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Sheet1!$I$10:$I$125</c:f>
              <c:numCache>
                <c:formatCode>General</c:formatCode>
                <c:ptCount val="116"/>
                <c:pt idx="0">
                  <c:v>11.3</c:v>
                </c:pt>
                <c:pt idx="1">
                  <c:v>10.8</c:v>
                </c:pt>
                <c:pt idx="2">
                  <c:v>12.4</c:v>
                </c:pt>
                <c:pt idx="3">
                  <c:v>11.5</c:v>
                </c:pt>
                <c:pt idx="4">
                  <c:v>11.3</c:v>
                </c:pt>
                <c:pt idx="5">
                  <c:v>11.7</c:v>
                </c:pt>
                <c:pt idx="6">
                  <c:v>10.9</c:v>
                </c:pt>
                <c:pt idx="7">
                  <c:v>10.7</c:v>
                </c:pt>
                <c:pt idx="8">
                  <c:v>10.8</c:v>
                </c:pt>
                <c:pt idx="9">
                  <c:v>11.9</c:v>
                </c:pt>
                <c:pt idx="10">
                  <c:v>11.3</c:v>
                </c:pt>
                <c:pt idx="11">
                  <c:v>12.3</c:v>
                </c:pt>
                <c:pt idx="12">
                  <c:v>11.9</c:v>
                </c:pt>
                <c:pt idx="13">
                  <c:v>11.3</c:v>
                </c:pt>
                <c:pt idx="14">
                  <c:v>11.7</c:v>
                </c:pt>
                <c:pt idx="15">
                  <c:v>11.5</c:v>
                </c:pt>
                <c:pt idx="16">
                  <c:v>12.6</c:v>
                </c:pt>
                <c:pt idx="17">
                  <c:v>12.2</c:v>
                </c:pt>
                <c:pt idx="18">
                  <c:v>12.9</c:v>
                </c:pt>
                <c:pt idx="19">
                  <c:v>11.4</c:v>
                </c:pt>
                <c:pt idx="20">
                  <c:v>12.9</c:v>
                </c:pt>
                <c:pt idx="21">
                  <c:v>10.9</c:v>
                </c:pt>
                <c:pt idx="22">
                  <c:v>11.6</c:v>
                </c:pt>
                <c:pt idx="23">
                  <c:v>12.7</c:v>
                </c:pt>
                <c:pt idx="24">
                  <c:v>12.4</c:v>
                </c:pt>
                <c:pt idx="25">
                  <c:v>11.8</c:v>
                </c:pt>
                <c:pt idx="26">
                  <c:v>11.7</c:v>
                </c:pt>
                <c:pt idx="27">
                  <c:v>12.2</c:v>
                </c:pt>
                <c:pt idx="28">
                  <c:v>12.6</c:v>
                </c:pt>
                <c:pt idx="29">
                  <c:v>10.8</c:v>
                </c:pt>
                <c:pt idx="30">
                  <c:v>12.2</c:v>
                </c:pt>
                <c:pt idx="31">
                  <c:v>12.8</c:v>
                </c:pt>
                <c:pt idx="32">
                  <c:v>11.4</c:v>
                </c:pt>
                <c:pt idx="33">
                  <c:v>10.8</c:v>
                </c:pt>
                <c:pt idx="34">
                  <c:v>12.4</c:v>
                </c:pt>
                <c:pt idx="35">
                  <c:v>11.6</c:v>
                </c:pt>
                <c:pt idx="36">
                  <c:v>11.6</c:v>
                </c:pt>
                <c:pt idx="37">
                  <c:v>12.2</c:v>
                </c:pt>
                <c:pt idx="38">
                  <c:v>11.4</c:v>
                </c:pt>
                <c:pt idx="39">
                  <c:v>11.3</c:v>
                </c:pt>
                <c:pt idx="40">
                  <c:v>12.1</c:v>
                </c:pt>
                <c:pt idx="41">
                  <c:v>11.3</c:v>
                </c:pt>
                <c:pt idx="42">
                  <c:v>10.3</c:v>
                </c:pt>
                <c:pt idx="43">
                  <c:v>10.9</c:v>
                </c:pt>
                <c:pt idx="44">
                  <c:v>11.7</c:v>
                </c:pt>
                <c:pt idx="45">
                  <c:v>10.9</c:v>
                </c:pt>
                <c:pt idx="46">
                  <c:v>10.2</c:v>
                </c:pt>
                <c:pt idx="47">
                  <c:v>10.6</c:v>
                </c:pt>
                <c:pt idx="48">
                  <c:v>10</c:v>
                </c:pt>
                <c:pt idx="49">
                  <c:v>12.3</c:v>
                </c:pt>
                <c:pt idx="50">
                  <c:v>11.1</c:v>
                </c:pt>
                <c:pt idx="51">
                  <c:v>11</c:v>
                </c:pt>
                <c:pt idx="52">
                  <c:v>12.3</c:v>
                </c:pt>
                <c:pt idx="53">
                  <c:v>10.5</c:v>
                </c:pt>
                <c:pt idx="54">
                  <c:v>9.7</c:v>
                </c:pt>
                <c:pt idx="55">
                  <c:v>10.9</c:v>
                </c:pt>
                <c:pt idx="56">
                  <c:v>10</c:v>
                </c:pt>
                <c:pt idx="57">
                  <c:v>12</c:v>
                </c:pt>
                <c:pt idx="58">
                  <c:v>10</c:v>
                </c:pt>
                <c:pt idx="59">
                  <c:v>11.5</c:v>
                </c:pt>
                <c:pt idx="60">
                  <c:v>11.6</c:v>
                </c:pt>
                <c:pt idx="61">
                  <c:v>11.1</c:v>
                </c:pt>
                <c:pt idx="62">
                  <c:v>11.9</c:v>
                </c:pt>
                <c:pt idx="63">
                  <c:v>12</c:v>
                </c:pt>
                <c:pt idx="64">
                  <c:v>10.8</c:v>
                </c:pt>
                <c:pt idx="65">
                  <c:v>12.6</c:v>
                </c:pt>
                <c:pt idx="66">
                  <c:v>12.2</c:v>
                </c:pt>
                <c:pt idx="67">
                  <c:v>10.2</c:v>
                </c:pt>
                <c:pt idx="68">
                  <c:v>10.1</c:v>
                </c:pt>
                <c:pt idx="69">
                  <c:v>11.9</c:v>
                </c:pt>
                <c:pt idx="70">
                  <c:v>11.3</c:v>
                </c:pt>
                <c:pt idx="71">
                  <c:v>10.4</c:v>
                </c:pt>
                <c:pt idx="72">
                  <c:v>11.5</c:v>
                </c:pt>
                <c:pt idx="73">
                  <c:v>10.5</c:v>
                </c:pt>
                <c:pt idx="74">
                  <c:v>10.7</c:v>
                </c:pt>
                <c:pt idx="75">
                  <c:v>11.4</c:v>
                </c:pt>
                <c:pt idx="76">
                  <c:v>11</c:v>
                </c:pt>
                <c:pt idx="77">
                  <c:v>11.4</c:v>
                </c:pt>
                <c:pt idx="78">
                  <c:v>12.1</c:v>
                </c:pt>
                <c:pt idx="79">
                  <c:v>10.6</c:v>
                </c:pt>
                <c:pt idx="80">
                  <c:v>11.2</c:v>
                </c:pt>
                <c:pt idx="81">
                  <c:v>11.1</c:v>
                </c:pt>
                <c:pt idx="82">
                  <c:v>11.9</c:v>
                </c:pt>
                <c:pt idx="83">
                  <c:v>11.7</c:v>
                </c:pt>
                <c:pt idx="84">
                  <c:v>12.7</c:v>
                </c:pt>
                <c:pt idx="85">
                  <c:v>9.9</c:v>
                </c:pt>
                <c:pt idx="86">
                  <c:v>11.2</c:v>
                </c:pt>
                <c:pt idx="87">
                  <c:v>12.1</c:v>
                </c:pt>
                <c:pt idx="88">
                  <c:v>11.1</c:v>
                </c:pt>
                <c:pt idx="89">
                  <c:v>12.8</c:v>
                </c:pt>
                <c:pt idx="90">
                  <c:v>11.8</c:v>
                </c:pt>
                <c:pt idx="91">
                  <c:v>12.7</c:v>
                </c:pt>
                <c:pt idx="92">
                  <c:v>12.5</c:v>
                </c:pt>
                <c:pt idx="93">
                  <c:v>12.2</c:v>
                </c:pt>
                <c:pt idx="94">
                  <c:v>12.1</c:v>
                </c:pt>
                <c:pt idx="95">
                  <c:v>12.7</c:v>
                </c:pt>
                <c:pt idx="96">
                  <c:v>11.9</c:v>
                </c:pt>
                <c:pt idx="97">
                  <c:v>11.3</c:v>
                </c:pt>
                <c:pt idx="98">
                  <c:v>11.7</c:v>
                </c:pt>
                <c:pt idx="99">
                  <c:v>12.6</c:v>
                </c:pt>
                <c:pt idx="100">
                  <c:v>12.3</c:v>
                </c:pt>
                <c:pt idx="101">
                  <c:v>12.3</c:v>
                </c:pt>
                <c:pt idx="102">
                  <c:v>12.9</c:v>
                </c:pt>
                <c:pt idx="103">
                  <c:v>13.4</c:v>
                </c:pt>
                <c:pt idx="104">
                  <c:v>12.2</c:v>
                </c:pt>
                <c:pt idx="105">
                  <c:v>11.5</c:v>
                </c:pt>
                <c:pt idx="106">
                  <c:v>12.7</c:v>
                </c:pt>
                <c:pt idx="107">
                  <c:v>12.9</c:v>
                </c:pt>
                <c:pt idx="108">
                  <c:v>13.2</c:v>
                </c:pt>
                <c:pt idx="109">
                  <c:v>13.7</c:v>
                </c:pt>
                <c:pt idx="110">
                  <c:v>12.8</c:v>
                </c:pt>
                <c:pt idx="111">
                  <c:v>11.9</c:v>
                </c:pt>
                <c:pt idx="112">
                  <c:v>12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69655036"/>
        <c:axId val="27087503"/>
      </c:lineChart>
      <c:catAx>
        <c:axId val="69655036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27087503"/>
        <c:crosses val="autoZero"/>
        <c:auto val="1"/>
        <c:lblAlgn val="ctr"/>
        <c:lblOffset val="100"/>
        <c:noMultiLvlLbl val="0"/>
      </c:catAx>
      <c:valAx>
        <c:axId val="27087503"/>
        <c:scaling>
          <c:orientation val="minMax"/>
          <c:max val="14"/>
          <c:min val="9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69655036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CANBERRA
 - ANNUAL MINIMUM MINUMUMS AND TRENDLINE</a:t>
            </a:r>
          </a:p>
        </c:rich>
      </c:tx>
      <c:layout>
        <c:manualLayout>
          <c:xMode val="edge"/>
          <c:yMode val="edge"/>
          <c:x val="0.275248444320609"/>
          <c:y val="0.0171759861291721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Sheet1!$A$210:$A$325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Sheet1!$I$210:$I$325</c:f>
              <c:numCache>
                <c:formatCode>General</c:formatCode>
                <c:ptCount val="116"/>
                <c:pt idx="0">
                  <c:v>1</c:v>
                </c:pt>
                <c:pt idx="1">
                  <c:v>-1.9</c:v>
                </c:pt>
                <c:pt idx="2">
                  <c:v>0.7</c:v>
                </c:pt>
                <c:pt idx="3">
                  <c:v>-0.8</c:v>
                </c:pt>
                <c:pt idx="4">
                  <c:v>-1.3</c:v>
                </c:pt>
                <c:pt idx="5">
                  <c:v>1.1</c:v>
                </c:pt>
                <c:pt idx="6">
                  <c:v>0.4</c:v>
                </c:pt>
                <c:pt idx="7">
                  <c:v>0.3</c:v>
                </c:pt>
                <c:pt idx="8">
                  <c:v>-1.4</c:v>
                </c:pt>
                <c:pt idx="9">
                  <c:v>-0.8</c:v>
                </c:pt>
                <c:pt idx="10">
                  <c:v>2.9</c:v>
                </c:pt>
                <c:pt idx="11">
                  <c:v>-0.4</c:v>
                </c:pt>
                <c:pt idx="12">
                  <c:v>2.6</c:v>
                </c:pt>
                <c:pt idx="13">
                  <c:v>1.1</c:v>
                </c:pt>
                <c:pt idx="14">
                  <c:v>-0.3</c:v>
                </c:pt>
                <c:pt idx="15">
                  <c:v>-0.7</c:v>
                </c:pt>
                <c:pt idx="16">
                  <c:v>1.4</c:v>
                </c:pt>
                <c:pt idx="17">
                  <c:v>-0.9</c:v>
                </c:pt>
                <c:pt idx="18">
                  <c:v>-0.1</c:v>
                </c:pt>
                <c:pt idx="19">
                  <c:v>-4.1</c:v>
                </c:pt>
                <c:pt idx="20">
                  <c:v>1.1</c:v>
                </c:pt>
                <c:pt idx="21">
                  <c:v>0.7</c:v>
                </c:pt>
                <c:pt idx="22">
                  <c:v>-1.2</c:v>
                </c:pt>
                <c:pt idx="23">
                  <c:v>-1.9</c:v>
                </c:pt>
                <c:pt idx="24">
                  <c:v>0.3</c:v>
                </c:pt>
                <c:pt idx="25">
                  <c:v>-1.4</c:v>
                </c:pt>
                <c:pt idx="26">
                  <c:v>-0.9</c:v>
                </c:pt>
                <c:pt idx="27">
                  <c:v>-2.4</c:v>
                </c:pt>
                <c:pt idx="28">
                  <c:v>-5</c:v>
                </c:pt>
                <c:pt idx="29">
                  <c:v>-1.2</c:v>
                </c:pt>
                <c:pt idx="30">
                  <c:v>-1.2</c:v>
                </c:pt>
                <c:pt idx="31">
                  <c:v>-0.8</c:v>
                </c:pt>
                <c:pt idx="32">
                  <c:v>1</c:v>
                </c:pt>
                <c:pt idx="33">
                  <c:v>-0.2</c:v>
                </c:pt>
                <c:pt idx="34">
                  <c:v>-0.8</c:v>
                </c:pt>
                <c:pt idx="35">
                  <c:v>0</c:v>
                </c:pt>
                <c:pt idx="36">
                  <c:v>0.6</c:v>
                </c:pt>
                <c:pt idx="37">
                  <c:v>1</c:v>
                </c:pt>
                <c:pt idx="38">
                  <c:v>-2</c:v>
                </c:pt>
                <c:pt idx="39">
                  <c:v>-0.9</c:v>
                </c:pt>
                <c:pt idx="40">
                  <c:v>0.5</c:v>
                </c:pt>
                <c:pt idx="41">
                  <c:v>-0.5</c:v>
                </c:pt>
                <c:pt idx="42">
                  <c:v>0.1</c:v>
                </c:pt>
                <c:pt idx="43">
                  <c:v>-2.2</c:v>
                </c:pt>
                <c:pt idx="44">
                  <c:v>-0.9</c:v>
                </c:pt>
                <c:pt idx="45">
                  <c:v>-1</c:v>
                </c:pt>
                <c:pt idx="46">
                  <c:v>-0.8</c:v>
                </c:pt>
                <c:pt idx="47">
                  <c:v>-2.6</c:v>
                </c:pt>
                <c:pt idx="48">
                  <c:v>-0.4</c:v>
                </c:pt>
                <c:pt idx="49">
                  <c:v>-0.5</c:v>
                </c:pt>
                <c:pt idx="50">
                  <c:v>-1.8</c:v>
                </c:pt>
                <c:pt idx="51">
                  <c:v>-0.5</c:v>
                </c:pt>
                <c:pt idx="52">
                  <c:v>-1.9</c:v>
                </c:pt>
                <c:pt idx="53">
                  <c:v>0</c:v>
                </c:pt>
                <c:pt idx="54">
                  <c:v>0.8</c:v>
                </c:pt>
                <c:pt idx="55">
                  <c:v>-2.9</c:v>
                </c:pt>
                <c:pt idx="56">
                  <c:v>-1</c:v>
                </c:pt>
                <c:pt idx="57">
                  <c:v>-1.2</c:v>
                </c:pt>
                <c:pt idx="58">
                  <c:v>-2.1</c:v>
                </c:pt>
                <c:pt idx="59">
                  <c:v>-0.6</c:v>
                </c:pt>
                <c:pt idx="60">
                  <c:v>-2</c:v>
                </c:pt>
                <c:pt idx="61">
                  <c:v>-3.2</c:v>
                </c:pt>
                <c:pt idx="62">
                  <c:v>-2.6</c:v>
                </c:pt>
                <c:pt idx="63">
                  <c:v>1.6</c:v>
                </c:pt>
                <c:pt idx="64">
                  <c:v>0.2</c:v>
                </c:pt>
                <c:pt idx="65">
                  <c:v>0.5</c:v>
                </c:pt>
                <c:pt idx="66">
                  <c:v>-1.8</c:v>
                </c:pt>
                <c:pt idx="67">
                  <c:v>-1.8</c:v>
                </c:pt>
                <c:pt idx="68">
                  <c:v>-0.2</c:v>
                </c:pt>
                <c:pt idx="69">
                  <c:v>-1.2</c:v>
                </c:pt>
                <c:pt idx="70">
                  <c:v>0.5</c:v>
                </c:pt>
                <c:pt idx="71">
                  <c:v>1</c:v>
                </c:pt>
                <c:pt idx="72">
                  <c:v>-2.2</c:v>
                </c:pt>
                <c:pt idx="73">
                  <c:v>-0.6</c:v>
                </c:pt>
                <c:pt idx="74">
                  <c:v>-2.7</c:v>
                </c:pt>
                <c:pt idx="75">
                  <c:v>-2</c:v>
                </c:pt>
                <c:pt idx="76">
                  <c:v>-0.8</c:v>
                </c:pt>
                <c:pt idx="77">
                  <c:v>-2.1</c:v>
                </c:pt>
                <c:pt idx="78">
                  <c:v>1.4</c:v>
                </c:pt>
                <c:pt idx="79">
                  <c:v>0.8</c:v>
                </c:pt>
                <c:pt idx="80">
                  <c:v>1.3</c:v>
                </c:pt>
                <c:pt idx="81">
                  <c:v>1.2</c:v>
                </c:pt>
                <c:pt idx="82">
                  <c:v>-0.2</c:v>
                </c:pt>
                <c:pt idx="83">
                  <c:v>-0.3</c:v>
                </c:pt>
                <c:pt idx="84">
                  <c:v>-2</c:v>
                </c:pt>
                <c:pt idx="85">
                  <c:v>0.7</c:v>
                </c:pt>
                <c:pt idx="86">
                  <c:v>0.7</c:v>
                </c:pt>
                <c:pt idx="87">
                  <c:v>-1.9</c:v>
                </c:pt>
                <c:pt idx="88">
                  <c:v>0.4</c:v>
                </c:pt>
                <c:pt idx="89">
                  <c:v>0.3</c:v>
                </c:pt>
                <c:pt idx="90">
                  <c:v>-0.8</c:v>
                </c:pt>
                <c:pt idx="91">
                  <c:v>0.1</c:v>
                </c:pt>
                <c:pt idx="92">
                  <c:v>-1.1</c:v>
                </c:pt>
                <c:pt idx="93">
                  <c:v>1.2</c:v>
                </c:pt>
                <c:pt idx="94">
                  <c:v>-0.2</c:v>
                </c:pt>
                <c:pt idx="95">
                  <c:v>0.5</c:v>
                </c:pt>
                <c:pt idx="96">
                  <c:v>-0.2</c:v>
                </c:pt>
                <c:pt idx="97">
                  <c:v>0.6</c:v>
                </c:pt>
                <c:pt idx="98">
                  <c:v>-0.1</c:v>
                </c:pt>
                <c:pt idx="99">
                  <c:v>0.9</c:v>
                </c:pt>
                <c:pt idx="100">
                  <c:v>-0.3</c:v>
                </c:pt>
                <c:pt idx="101">
                  <c:v>-0.7</c:v>
                </c:pt>
                <c:pt idx="102">
                  <c:v>-1.1</c:v>
                </c:pt>
                <c:pt idx="103">
                  <c:v>1.3</c:v>
                </c:pt>
                <c:pt idx="104">
                  <c:v>-0.8</c:v>
                </c:pt>
                <c:pt idx="105">
                  <c:v>-0.8</c:v>
                </c:pt>
                <c:pt idx="106">
                  <c:v>1.1</c:v>
                </c:pt>
                <c:pt idx="107">
                  <c:v>-2.3</c:v>
                </c:pt>
                <c:pt idx="108">
                  <c:v>-1.7</c:v>
                </c:pt>
                <c:pt idx="109">
                  <c:v>-0.1</c:v>
                </c:pt>
                <c:pt idx="110">
                  <c:v>1.2</c:v>
                </c:pt>
                <c:pt idx="111">
                  <c:v>0.8</c:v>
                </c:pt>
                <c:pt idx="112">
                  <c:v>0.1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55706114"/>
        <c:axId val="82543879"/>
      </c:lineChart>
      <c:catAx>
        <c:axId val="55706114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82543879"/>
        <c:crossesAt val="-2"/>
        <c:auto val="1"/>
        <c:lblAlgn val="ctr"/>
        <c:lblOffset val="100"/>
        <c:noMultiLvlLbl val="0"/>
      </c:catAx>
      <c:valAx>
        <c:axId val="82543879"/>
        <c:scaling>
          <c:orientation val="minMax"/>
          <c:max val="3"/>
          <c:min val="-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55706114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CANBERRA
 - ANNUAL MEDIAN MAXIMUMS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395511"/>
            </a:solidFill>
            <a:ln w="28800">
              <a:solidFill>
                <a:srgbClr val="39551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395511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Sheet1!$A$10:$A$125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Sheet1!$H$10:$H$125</c:f>
              <c:numCache>
                <c:formatCode>General</c:formatCode>
                <c:ptCount val="116"/>
                <c:pt idx="0">
                  <c:v>20.4</c:v>
                </c:pt>
                <c:pt idx="1">
                  <c:v>20.6</c:v>
                </c:pt>
                <c:pt idx="2">
                  <c:v>20.8</c:v>
                </c:pt>
                <c:pt idx="3">
                  <c:v>21.65</c:v>
                </c:pt>
                <c:pt idx="4">
                  <c:v>22.15</c:v>
                </c:pt>
                <c:pt idx="5">
                  <c:v>19.5</c:v>
                </c:pt>
                <c:pt idx="6">
                  <c:v>18.25</c:v>
                </c:pt>
                <c:pt idx="7">
                  <c:v>19</c:v>
                </c:pt>
                <c:pt idx="8">
                  <c:v>19.5</c:v>
                </c:pt>
                <c:pt idx="9">
                  <c:v>23</c:v>
                </c:pt>
                <c:pt idx="10">
                  <c:v>20.45</c:v>
                </c:pt>
                <c:pt idx="11">
                  <c:v>19.6</c:v>
                </c:pt>
                <c:pt idx="12">
                  <c:v>22.65</c:v>
                </c:pt>
                <c:pt idx="13">
                  <c:v>20.15</c:v>
                </c:pt>
                <c:pt idx="14">
                  <c:v>19.6</c:v>
                </c:pt>
                <c:pt idx="15">
                  <c:v>22.25</c:v>
                </c:pt>
                <c:pt idx="16">
                  <c:v>20.35</c:v>
                </c:pt>
                <c:pt idx="17">
                  <c:v>21.85</c:v>
                </c:pt>
                <c:pt idx="18">
                  <c:v>20.55</c:v>
                </c:pt>
                <c:pt idx="19">
                  <c:v>20.5</c:v>
                </c:pt>
                <c:pt idx="20">
                  <c:v>21.2</c:v>
                </c:pt>
                <c:pt idx="21">
                  <c:v>20.6</c:v>
                </c:pt>
                <c:pt idx="22">
                  <c:v>19.4</c:v>
                </c:pt>
                <c:pt idx="23">
                  <c:v>21.75</c:v>
                </c:pt>
                <c:pt idx="24">
                  <c:v>19.55</c:v>
                </c:pt>
                <c:pt idx="25">
                  <c:v>20.25</c:v>
                </c:pt>
                <c:pt idx="26">
                  <c:v>20.95</c:v>
                </c:pt>
                <c:pt idx="27">
                  <c:v>21.05</c:v>
                </c:pt>
                <c:pt idx="28">
                  <c:v>23.7</c:v>
                </c:pt>
                <c:pt idx="29">
                  <c:v>19.75</c:v>
                </c:pt>
                <c:pt idx="30">
                  <c:v>21.55</c:v>
                </c:pt>
                <c:pt idx="31">
                  <c:v>21.75</c:v>
                </c:pt>
                <c:pt idx="32">
                  <c:v>21.8</c:v>
                </c:pt>
                <c:pt idx="33">
                  <c:v>20.7</c:v>
                </c:pt>
                <c:pt idx="34">
                  <c:v>23.25</c:v>
                </c:pt>
                <c:pt idx="35">
                  <c:v>21.6</c:v>
                </c:pt>
                <c:pt idx="36">
                  <c:v>20.45</c:v>
                </c:pt>
                <c:pt idx="37">
                  <c:v>20.4</c:v>
                </c:pt>
                <c:pt idx="38">
                  <c:v>19.95</c:v>
                </c:pt>
                <c:pt idx="39">
                  <c:v>20.2</c:v>
                </c:pt>
                <c:pt idx="40">
                  <c:v>20.6</c:v>
                </c:pt>
                <c:pt idx="41">
                  <c:v>18.9</c:v>
                </c:pt>
                <c:pt idx="42">
                  <c:v>18.5</c:v>
                </c:pt>
                <c:pt idx="43">
                  <c:v>20.1</c:v>
                </c:pt>
                <c:pt idx="44">
                  <c:v>21.2</c:v>
                </c:pt>
                <c:pt idx="45">
                  <c:v>20.25</c:v>
                </c:pt>
                <c:pt idx="46">
                  <c:v>17.8</c:v>
                </c:pt>
                <c:pt idx="47">
                  <c:v>20.25</c:v>
                </c:pt>
                <c:pt idx="48">
                  <c:v>19.15</c:v>
                </c:pt>
                <c:pt idx="49">
                  <c:v>18.5</c:v>
                </c:pt>
                <c:pt idx="50">
                  <c:v>18.9</c:v>
                </c:pt>
                <c:pt idx="51">
                  <c:v>20.5</c:v>
                </c:pt>
                <c:pt idx="52">
                  <c:v>19.05</c:v>
                </c:pt>
                <c:pt idx="53">
                  <c:v>20.45</c:v>
                </c:pt>
                <c:pt idx="54">
                  <c:v>18.15</c:v>
                </c:pt>
                <c:pt idx="55">
                  <c:v>19.3</c:v>
                </c:pt>
                <c:pt idx="56">
                  <c:v>19.15</c:v>
                </c:pt>
                <c:pt idx="57">
                  <c:v>21</c:v>
                </c:pt>
                <c:pt idx="58">
                  <c:v>20.4</c:v>
                </c:pt>
                <c:pt idx="59">
                  <c:v>19.65</c:v>
                </c:pt>
                <c:pt idx="60">
                  <c:v>19.85</c:v>
                </c:pt>
                <c:pt idx="61">
                  <c:v>20.15</c:v>
                </c:pt>
                <c:pt idx="62">
                  <c:v>20.3</c:v>
                </c:pt>
                <c:pt idx="63">
                  <c:v>19.75</c:v>
                </c:pt>
                <c:pt idx="64">
                  <c:v>18.05</c:v>
                </c:pt>
                <c:pt idx="65">
                  <c:v>18.35</c:v>
                </c:pt>
                <c:pt idx="66">
                  <c:v>17.95</c:v>
                </c:pt>
                <c:pt idx="67">
                  <c:v>20.55</c:v>
                </c:pt>
                <c:pt idx="68">
                  <c:v>19.1</c:v>
                </c:pt>
                <c:pt idx="69">
                  <c:v>19.15</c:v>
                </c:pt>
                <c:pt idx="70">
                  <c:v>22.1</c:v>
                </c:pt>
                <c:pt idx="71">
                  <c:v>20.8</c:v>
                </c:pt>
                <c:pt idx="72">
                  <c:v>20.65</c:v>
                </c:pt>
                <c:pt idx="73">
                  <c:v>17.95</c:v>
                </c:pt>
                <c:pt idx="74">
                  <c:v>19.05</c:v>
                </c:pt>
                <c:pt idx="75">
                  <c:v>19.15</c:v>
                </c:pt>
                <c:pt idx="76">
                  <c:v>18.95</c:v>
                </c:pt>
                <c:pt idx="77">
                  <c:v>20.3</c:v>
                </c:pt>
                <c:pt idx="78">
                  <c:v>20.15</c:v>
                </c:pt>
                <c:pt idx="79">
                  <c:v>19.1</c:v>
                </c:pt>
                <c:pt idx="80">
                  <c:v>19.65</c:v>
                </c:pt>
                <c:pt idx="81">
                  <c:v>21.3</c:v>
                </c:pt>
                <c:pt idx="82">
                  <c:v>18.85</c:v>
                </c:pt>
                <c:pt idx="83">
                  <c:v>19.85</c:v>
                </c:pt>
                <c:pt idx="84">
                  <c:v>20.45</c:v>
                </c:pt>
                <c:pt idx="85">
                  <c:v>18.8</c:v>
                </c:pt>
                <c:pt idx="86">
                  <c:v>19.3</c:v>
                </c:pt>
                <c:pt idx="87">
                  <c:v>21.85</c:v>
                </c:pt>
                <c:pt idx="88">
                  <c:v>19.45</c:v>
                </c:pt>
                <c:pt idx="89">
                  <c:v>18.95</c:v>
                </c:pt>
                <c:pt idx="90">
                  <c:v>19.45</c:v>
                </c:pt>
                <c:pt idx="91">
                  <c:v>20.2</c:v>
                </c:pt>
                <c:pt idx="92">
                  <c:v>21.85</c:v>
                </c:pt>
                <c:pt idx="93">
                  <c:v>18.85</c:v>
                </c:pt>
                <c:pt idx="94">
                  <c:v>21.25</c:v>
                </c:pt>
                <c:pt idx="95">
                  <c:v>21.55</c:v>
                </c:pt>
                <c:pt idx="96">
                  <c:v>21.95</c:v>
                </c:pt>
                <c:pt idx="97">
                  <c:v>22.65</c:v>
                </c:pt>
                <c:pt idx="98">
                  <c:v>21.25</c:v>
                </c:pt>
                <c:pt idx="99">
                  <c:v>19.5</c:v>
                </c:pt>
                <c:pt idx="100">
                  <c:v>20.35</c:v>
                </c:pt>
                <c:pt idx="101">
                  <c:v>20.1</c:v>
                </c:pt>
                <c:pt idx="102">
                  <c:v>20.5</c:v>
                </c:pt>
                <c:pt idx="103">
                  <c:v>22</c:v>
                </c:pt>
                <c:pt idx="104">
                  <c:v>21.1</c:v>
                </c:pt>
                <c:pt idx="105">
                  <c:v>22.1</c:v>
                </c:pt>
                <c:pt idx="106">
                  <c:v>21.2</c:v>
                </c:pt>
                <c:pt idx="107">
                  <c:v>21.55</c:v>
                </c:pt>
                <c:pt idx="108">
                  <c:v>23.65</c:v>
                </c:pt>
                <c:pt idx="109">
                  <c:v>23.1</c:v>
                </c:pt>
                <c:pt idx="110">
                  <c:v>19.6</c:v>
                </c:pt>
                <c:pt idx="111">
                  <c:v>19.7</c:v>
                </c:pt>
                <c:pt idx="112">
                  <c:v>19.15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54626127"/>
        <c:axId val="97461816"/>
      </c:lineChart>
      <c:catAx>
        <c:axId val="54626127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7461816"/>
        <c:crosses val="autoZero"/>
        <c:auto val="1"/>
        <c:lblAlgn val="ctr"/>
        <c:lblOffset val="100"/>
        <c:noMultiLvlLbl val="0"/>
      </c:catAx>
      <c:valAx>
        <c:axId val="97461816"/>
        <c:scaling>
          <c:orientation val="minMax"/>
          <c:max val="24"/>
          <c:min val="17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54626127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CANBERRA
 - ANNUAL MEDIAN MINUMUMS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395511"/>
            </a:solidFill>
            <a:ln w="28800">
              <a:solidFill>
                <a:srgbClr val="39551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395511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Sheet1!$A$210:$A$325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Sheet1!$H$210:$H$325</c:f>
              <c:numCache>
                <c:formatCode>General</c:formatCode>
                <c:ptCount val="116"/>
                <c:pt idx="0">
                  <c:v>7.1</c:v>
                </c:pt>
                <c:pt idx="1">
                  <c:v>4.05</c:v>
                </c:pt>
                <c:pt idx="2">
                  <c:v>4.2</c:v>
                </c:pt>
                <c:pt idx="3">
                  <c:v>7.6</c:v>
                </c:pt>
                <c:pt idx="4">
                  <c:v>7.1</c:v>
                </c:pt>
                <c:pt idx="5">
                  <c:v>6.4</c:v>
                </c:pt>
                <c:pt idx="6">
                  <c:v>6.5</c:v>
                </c:pt>
                <c:pt idx="7">
                  <c:v>5.5</c:v>
                </c:pt>
                <c:pt idx="8">
                  <c:v>6.2</c:v>
                </c:pt>
                <c:pt idx="9">
                  <c:v>7.25</c:v>
                </c:pt>
                <c:pt idx="10">
                  <c:v>6.5</c:v>
                </c:pt>
                <c:pt idx="11">
                  <c:v>6.85</c:v>
                </c:pt>
                <c:pt idx="12">
                  <c:v>5.75</c:v>
                </c:pt>
                <c:pt idx="13">
                  <c:v>6.4</c:v>
                </c:pt>
                <c:pt idx="14">
                  <c:v>7.1</c:v>
                </c:pt>
                <c:pt idx="15">
                  <c:v>6.55</c:v>
                </c:pt>
                <c:pt idx="16">
                  <c:v>6.75</c:v>
                </c:pt>
                <c:pt idx="17">
                  <c:v>7.25</c:v>
                </c:pt>
                <c:pt idx="18">
                  <c:v>6.8</c:v>
                </c:pt>
                <c:pt idx="19">
                  <c:v>5.75</c:v>
                </c:pt>
                <c:pt idx="20">
                  <c:v>6.65</c:v>
                </c:pt>
                <c:pt idx="21">
                  <c:v>6.3</c:v>
                </c:pt>
                <c:pt idx="22">
                  <c:v>5.85</c:v>
                </c:pt>
                <c:pt idx="23">
                  <c:v>6.4</c:v>
                </c:pt>
                <c:pt idx="24">
                  <c:v>6.45</c:v>
                </c:pt>
                <c:pt idx="25">
                  <c:v>6.35</c:v>
                </c:pt>
                <c:pt idx="26">
                  <c:v>5.15</c:v>
                </c:pt>
                <c:pt idx="27">
                  <c:v>6.5</c:v>
                </c:pt>
                <c:pt idx="28">
                  <c:v>5.925</c:v>
                </c:pt>
                <c:pt idx="29">
                  <c:v>7.4</c:v>
                </c:pt>
                <c:pt idx="30">
                  <c:v>7</c:v>
                </c:pt>
                <c:pt idx="31">
                  <c:v>5.25</c:v>
                </c:pt>
                <c:pt idx="32">
                  <c:v>5.95</c:v>
                </c:pt>
                <c:pt idx="33">
                  <c:v>7.15</c:v>
                </c:pt>
                <c:pt idx="34">
                  <c:v>5.9</c:v>
                </c:pt>
                <c:pt idx="35">
                  <c:v>7.5</c:v>
                </c:pt>
                <c:pt idx="36">
                  <c:v>6.1</c:v>
                </c:pt>
                <c:pt idx="37">
                  <c:v>5.5</c:v>
                </c:pt>
                <c:pt idx="38">
                  <c:v>4.75</c:v>
                </c:pt>
                <c:pt idx="39">
                  <c:v>5</c:v>
                </c:pt>
                <c:pt idx="40">
                  <c:v>6.75</c:v>
                </c:pt>
                <c:pt idx="41">
                  <c:v>4.8</c:v>
                </c:pt>
                <c:pt idx="42">
                  <c:v>6.6</c:v>
                </c:pt>
                <c:pt idx="43">
                  <c:v>5.65</c:v>
                </c:pt>
                <c:pt idx="44">
                  <c:v>6.35</c:v>
                </c:pt>
                <c:pt idx="45">
                  <c:v>5.3</c:v>
                </c:pt>
                <c:pt idx="46">
                  <c:v>4.5</c:v>
                </c:pt>
                <c:pt idx="47">
                  <c:v>4.7</c:v>
                </c:pt>
                <c:pt idx="48">
                  <c:v>6.5</c:v>
                </c:pt>
                <c:pt idx="49">
                  <c:v>5.95</c:v>
                </c:pt>
                <c:pt idx="50">
                  <c:v>5.15</c:v>
                </c:pt>
                <c:pt idx="51">
                  <c:v>7.05</c:v>
                </c:pt>
                <c:pt idx="52">
                  <c:v>4.7</c:v>
                </c:pt>
                <c:pt idx="53">
                  <c:v>6.4</c:v>
                </c:pt>
                <c:pt idx="54">
                  <c:v>6.75</c:v>
                </c:pt>
                <c:pt idx="55">
                  <c:v>6.85</c:v>
                </c:pt>
                <c:pt idx="56">
                  <c:v>5.85</c:v>
                </c:pt>
                <c:pt idx="57">
                  <c:v>6.8</c:v>
                </c:pt>
                <c:pt idx="58">
                  <c:v>6.75</c:v>
                </c:pt>
                <c:pt idx="59">
                  <c:v>6</c:v>
                </c:pt>
                <c:pt idx="60">
                  <c:v>6.2</c:v>
                </c:pt>
                <c:pt idx="61">
                  <c:v>5.25</c:v>
                </c:pt>
                <c:pt idx="62">
                  <c:v>5.35</c:v>
                </c:pt>
                <c:pt idx="63">
                  <c:v>8.05</c:v>
                </c:pt>
                <c:pt idx="64">
                  <c:v>6.1</c:v>
                </c:pt>
                <c:pt idx="65">
                  <c:v>6.3</c:v>
                </c:pt>
                <c:pt idx="66">
                  <c:v>6.15</c:v>
                </c:pt>
                <c:pt idx="67">
                  <c:v>5.5</c:v>
                </c:pt>
                <c:pt idx="68">
                  <c:v>5.9</c:v>
                </c:pt>
                <c:pt idx="69">
                  <c:v>6.25</c:v>
                </c:pt>
                <c:pt idx="70">
                  <c:v>6.55</c:v>
                </c:pt>
                <c:pt idx="71">
                  <c:v>7.2</c:v>
                </c:pt>
                <c:pt idx="72">
                  <c:v>5.95</c:v>
                </c:pt>
                <c:pt idx="73">
                  <c:v>7.5</c:v>
                </c:pt>
                <c:pt idx="74">
                  <c:v>6.15</c:v>
                </c:pt>
                <c:pt idx="75">
                  <c:v>7.15</c:v>
                </c:pt>
                <c:pt idx="76">
                  <c:v>6.3</c:v>
                </c:pt>
                <c:pt idx="77">
                  <c:v>5.45</c:v>
                </c:pt>
                <c:pt idx="78">
                  <c:v>7.75</c:v>
                </c:pt>
                <c:pt idx="79">
                  <c:v>8.5</c:v>
                </c:pt>
                <c:pt idx="80">
                  <c:v>6.85</c:v>
                </c:pt>
                <c:pt idx="81">
                  <c:v>6.3</c:v>
                </c:pt>
                <c:pt idx="82">
                  <c:v>6.95</c:v>
                </c:pt>
                <c:pt idx="83">
                  <c:v>6.15</c:v>
                </c:pt>
                <c:pt idx="84">
                  <c:v>5.9</c:v>
                </c:pt>
                <c:pt idx="85">
                  <c:v>7.2</c:v>
                </c:pt>
                <c:pt idx="86">
                  <c:v>5.95</c:v>
                </c:pt>
                <c:pt idx="87">
                  <c:v>5.45</c:v>
                </c:pt>
                <c:pt idx="88">
                  <c:v>6.9</c:v>
                </c:pt>
                <c:pt idx="89">
                  <c:v>6.15</c:v>
                </c:pt>
                <c:pt idx="90">
                  <c:v>6.3</c:v>
                </c:pt>
                <c:pt idx="91">
                  <c:v>5.8</c:v>
                </c:pt>
                <c:pt idx="92">
                  <c:v>6.95</c:v>
                </c:pt>
                <c:pt idx="93">
                  <c:v>6.45</c:v>
                </c:pt>
                <c:pt idx="94">
                  <c:v>7.6</c:v>
                </c:pt>
                <c:pt idx="95">
                  <c:v>8</c:v>
                </c:pt>
                <c:pt idx="96">
                  <c:v>5.15</c:v>
                </c:pt>
                <c:pt idx="97">
                  <c:v>8</c:v>
                </c:pt>
                <c:pt idx="98">
                  <c:v>6.2</c:v>
                </c:pt>
                <c:pt idx="99">
                  <c:v>7.05</c:v>
                </c:pt>
                <c:pt idx="100">
                  <c:v>7.35</c:v>
                </c:pt>
                <c:pt idx="101">
                  <c:v>5.55</c:v>
                </c:pt>
                <c:pt idx="102">
                  <c:v>4.8</c:v>
                </c:pt>
                <c:pt idx="103">
                  <c:v>4.75</c:v>
                </c:pt>
                <c:pt idx="104">
                  <c:v>6.4</c:v>
                </c:pt>
                <c:pt idx="105">
                  <c:v>7.75</c:v>
                </c:pt>
                <c:pt idx="106">
                  <c:v>6.75</c:v>
                </c:pt>
                <c:pt idx="107">
                  <c:v>6.3</c:v>
                </c:pt>
                <c:pt idx="108">
                  <c:v>8</c:v>
                </c:pt>
                <c:pt idx="109">
                  <c:v>6.85</c:v>
                </c:pt>
                <c:pt idx="110">
                  <c:v>8.35</c:v>
                </c:pt>
                <c:pt idx="111">
                  <c:v>4.6</c:v>
                </c:pt>
                <c:pt idx="112">
                  <c:v>8.05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67638479"/>
        <c:axId val="82749983"/>
      </c:lineChart>
      <c:catAx>
        <c:axId val="67638479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82749983"/>
        <c:crosses val="autoZero"/>
        <c:auto val="1"/>
        <c:lblAlgn val="ctr"/>
        <c:lblOffset val="100"/>
        <c:noMultiLvlLbl val="0"/>
      </c:catAx>
      <c:valAx>
        <c:axId val="82749983"/>
        <c:scaling>
          <c:orientation val="minMax"/>
          <c:max val="9"/>
          <c:min val="4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67638479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CANBERRA
 - ANNUAL MAXIMUM MAXIMUMS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c5000b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Sheet1!$A$10:$A$125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Sheet1!$G$10:$G$125</c:f>
              <c:numCache>
                <c:formatCode>General</c:formatCode>
                <c:ptCount val="116"/>
                <c:pt idx="0">
                  <c:v>29.6</c:v>
                </c:pt>
                <c:pt idx="1">
                  <c:v>27.3</c:v>
                </c:pt>
                <c:pt idx="2">
                  <c:v>30.2</c:v>
                </c:pt>
                <c:pt idx="3">
                  <c:v>30.9</c:v>
                </c:pt>
                <c:pt idx="4">
                  <c:v>31.4</c:v>
                </c:pt>
                <c:pt idx="5">
                  <c:v>31</c:v>
                </c:pt>
                <c:pt idx="6">
                  <c:v>30.4</c:v>
                </c:pt>
                <c:pt idx="7">
                  <c:v>28.8</c:v>
                </c:pt>
                <c:pt idx="8">
                  <c:v>29.4</c:v>
                </c:pt>
                <c:pt idx="9">
                  <c:v>31.4</c:v>
                </c:pt>
                <c:pt idx="10">
                  <c:v>28.3</c:v>
                </c:pt>
                <c:pt idx="11">
                  <c:v>28.6</c:v>
                </c:pt>
                <c:pt idx="12">
                  <c:v>28.1</c:v>
                </c:pt>
                <c:pt idx="13">
                  <c:v>30.4</c:v>
                </c:pt>
                <c:pt idx="14">
                  <c:v>28.3</c:v>
                </c:pt>
                <c:pt idx="15">
                  <c:v>28.5</c:v>
                </c:pt>
                <c:pt idx="16">
                  <c:v>32.2</c:v>
                </c:pt>
                <c:pt idx="17">
                  <c:v>30.4</c:v>
                </c:pt>
                <c:pt idx="18">
                  <c:v>30.1</c:v>
                </c:pt>
                <c:pt idx="19">
                  <c:v>32.6</c:v>
                </c:pt>
                <c:pt idx="20">
                  <c:v>32.9</c:v>
                </c:pt>
                <c:pt idx="21">
                  <c:v>31.4</c:v>
                </c:pt>
                <c:pt idx="22">
                  <c:v>34.2</c:v>
                </c:pt>
                <c:pt idx="23">
                  <c:v>30.2</c:v>
                </c:pt>
                <c:pt idx="24">
                  <c:v>29.6</c:v>
                </c:pt>
                <c:pt idx="25">
                  <c:v>27.8</c:v>
                </c:pt>
                <c:pt idx="26">
                  <c:v>28.5</c:v>
                </c:pt>
                <c:pt idx="27">
                  <c:v>29.3</c:v>
                </c:pt>
                <c:pt idx="28">
                  <c:v>29.4</c:v>
                </c:pt>
                <c:pt idx="29">
                  <c:v>33.3</c:v>
                </c:pt>
                <c:pt idx="30">
                  <c:v>31.1</c:v>
                </c:pt>
                <c:pt idx="31">
                  <c:v>28.9</c:v>
                </c:pt>
                <c:pt idx="32">
                  <c:v>32.7</c:v>
                </c:pt>
                <c:pt idx="33">
                  <c:v>30.7</c:v>
                </c:pt>
                <c:pt idx="34">
                  <c:v>31.6</c:v>
                </c:pt>
                <c:pt idx="35">
                  <c:v>31.4</c:v>
                </c:pt>
                <c:pt idx="36">
                  <c:v>33.2</c:v>
                </c:pt>
                <c:pt idx="37">
                  <c:v>31.8</c:v>
                </c:pt>
                <c:pt idx="38">
                  <c:v>28.8</c:v>
                </c:pt>
                <c:pt idx="39">
                  <c:v>27.5</c:v>
                </c:pt>
                <c:pt idx="40">
                  <c:v>29.6</c:v>
                </c:pt>
                <c:pt idx="41">
                  <c:v>28.9</c:v>
                </c:pt>
                <c:pt idx="42">
                  <c:v>31.9</c:v>
                </c:pt>
                <c:pt idx="43">
                  <c:v>28.1</c:v>
                </c:pt>
                <c:pt idx="44">
                  <c:v>27</c:v>
                </c:pt>
                <c:pt idx="45">
                  <c:v>28.4</c:v>
                </c:pt>
                <c:pt idx="46">
                  <c:v>27.6</c:v>
                </c:pt>
                <c:pt idx="47">
                  <c:v>29</c:v>
                </c:pt>
                <c:pt idx="48">
                  <c:v>27.1</c:v>
                </c:pt>
                <c:pt idx="49">
                  <c:v>28.1</c:v>
                </c:pt>
                <c:pt idx="50">
                  <c:v>29.1</c:v>
                </c:pt>
                <c:pt idx="51">
                  <c:v>27.2</c:v>
                </c:pt>
                <c:pt idx="52">
                  <c:v>25.1</c:v>
                </c:pt>
                <c:pt idx="53">
                  <c:v>26.6</c:v>
                </c:pt>
                <c:pt idx="54">
                  <c:v>27.6</c:v>
                </c:pt>
                <c:pt idx="55">
                  <c:v>29.9</c:v>
                </c:pt>
                <c:pt idx="56">
                  <c:v>29.1</c:v>
                </c:pt>
                <c:pt idx="57">
                  <c:v>27.2</c:v>
                </c:pt>
                <c:pt idx="58">
                  <c:v>32</c:v>
                </c:pt>
                <c:pt idx="59">
                  <c:v>30.2</c:v>
                </c:pt>
                <c:pt idx="60">
                  <c:v>27.1</c:v>
                </c:pt>
                <c:pt idx="61">
                  <c:v>26.6</c:v>
                </c:pt>
                <c:pt idx="62">
                  <c:v>29.7</c:v>
                </c:pt>
                <c:pt idx="63">
                  <c:v>31.2</c:v>
                </c:pt>
                <c:pt idx="64">
                  <c:v>26</c:v>
                </c:pt>
                <c:pt idx="65">
                  <c:v>27.2</c:v>
                </c:pt>
                <c:pt idx="66">
                  <c:v>26.8</c:v>
                </c:pt>
                <c:pt idx="67">
                  <c:v>28.5</c:v>
                </c:pt>
                <c:pt idx="68">
                  <c:v>28.2</c:v>
                </c:pt>
                <c:pt idx="69">
                  <c:v>31.7</c:v>
                </c:pt>
                <c:pt idx="70">
                  <c:v>28.6</c:v>
                </c:pt>
                <c:pt idx="71">
                  <c:v>31.6</c:v>
                </c:pt>
                <c:pt idx="72">
                  <c:v>30.2</c:v>
                </c:pt>
                <c:pt idx="73">
                  <c:v>30.8</c:v>
                </c:pt>
                <c:pt idx="74">
                  <c:v>25.6</c:v>
                </c:pt>
                <c:pt idx="75">
                  <c:v>29.7</c:v>
                </c:pt>
                <c:pt idx="76">
                  <c:v>27.8</c:v>
                </c:pt>
                <c:pt idx="77">
                  <c:v>29.1</c:v>
                </c:pt>
                <c:pt idx="78">
                  <c:v>31.1</c:v>
                </c:pt>
                <c:pt idx="79">
                  <c:v>27.1</c:v>
                </c:pt>
                <c:pt idx="80">
                  <c:v>29.5</c:v>
                </c:pt>
                <c:pt idx="81">
                  <c:v>30.5</c:v>
                </c:pt>
                <c:pt idx="82">
                  <c:v>26</c:v>
                </c:pt>
                <c:pt idx="83">
                  <c:v>28.1</c:v>
                </c:pt>
                <c:pt idx="84">
                  <c:v>28.6</c:v>
                </c:pt>
                <c:pt idx="85">
                  <c:v>26.4</c:v>
                </c:pt>
                <c:pt idx="86">
                  <c:v>25.8</c:v>
                </c:pt>
                <c:pt idx="87">
                  <c:v>30.3</c:v>
                </c:pt>
                <c:pt idx="88">
                  <c:v>30.3</c:v>
                </c:pt>
                <c:pt idx="89">
                  <c:v>29.3</c:v>
                </c:pt>
                <c:pt idx="90">
                  <c:v>28.9</c:v>
                </c:pt>
                <c:pt idx="91">
                  <c:v>31</c:v>
                </c:pt>
                <c:pt idx="92">
                  <c:v>28.8</c:v>
                </c:pt>
                <c:pt idx="93">
                  <c:v>30.5</c:v>
                </c:pt>
                <c:pt idx="94">
                  <c:v>30.6</c:v>
                </c:pt>
                <c:pt idx="95">
                  <c:v>29.1</c:v>
                </c:pt>
                <c:pt idx="96">
                  <c:v>30.5</c:v>
                </c:pt>
                <c:pt idx="97">
                  <c:v>31.5</c:v>
                </c:pt>
                <c:pt idx="98">
                  <c:v>29.1</c:v>
                </c:pt>
                <c:pt idx="99">
                  <c:v>31.3</c:v>
                </c:pt>
                <c:pt idx="100">
                  <c:v>31.8</c:v>
                </c:pt>
                <c:pt idx="101">
                  <c:v>28.8</c:v>
                </c:pt>
                <c:pt idx="102">
                  <c:v>27.7</c:v>
                </c:pt>
                <c:pt idx="103">
                  <c:v>32.3</c:v>
                </c:pt>
                <c:pt idx="104">
                  <c:v>31.6</c:v>
                </c:pt>
                <c:pt idx="105">
                  <c:v>29.3</c:v>
                </c:pt>
                <c:pt idx="106">
                  <c:v>29.3</c:v>
                </c:pt>
                <c:pt idx="107">
                  <c:v>32.8</c:v>
                </c:pt>
                <c:pt idx="108">
                  <c:v>31.6</c:v>
                </c:pt>
                <c:pt idx="109">
                  <c:v>34.5</c:v>
                </c:pt>
                <c:pt idx="110">
                  <c:v>31.7</c:v>
                </c:pt>
                <c:pt idx="111">
                  <c:v>28.1</c:v>
                </c:pt>
                <c:pt idx="112">
                  <c:v>26.9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81943419"/>
        <c:axId val="99545922"/>
      </c:lineChart>
      <c:catAx>
        <c:axId val="81943419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99545922"/>
        <c:crosses val="autoZero"/>
        <c:auto val="1"/>
        <c:lblAlgn val="ctr"/>
        <c:lblOffset val="100"/>
        <c:noMultiLvlLbl val="0"/>
      </c:catAx>
      <c:valAx>
        <c:axId val="99545922"/>
        <c:scaling>
          <c:orientation val="minMax"/>
          <c:max val="35"/>
          <c:min val="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81943419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2000" spc="-1" strike="noStrike">
                <a:latin typeface="Arial"/>
              </a:defRPr>
            </a:pPr>
            <a:r>
              <a:rPr b="0" sz="2000" spc="-1" strike="noStrike">
                <a:latin typeface="Arial"/>
              </a:rPr>
              <a:t>CANBERRA
 - ANNUAL MAXIMUM MINUMUMS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c5000b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Sheet1!$A$210:$A$325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Sheet1!$G$210:$G$325</c:f>
              <c:numCache>
                <c:formatCode>General</c:formatCode>
                <c:ptCount val="116"/>
                <c:pt idx="0">
                  <c:v>13.4</c:v>
                </c:pt>
                <c:pt idx="1">
                  <c:v>12.9</c:v>
                </c:pt>
                <c:pt idx="2">
                  <c:v>11.4</c:v>
                </c:pt>
                <c:pt idx="3">
                  <c:v>13.4</c:v>
                </c:pt>
                <c:pt idx="4">
                  <c:v>14.3</c:v>
                </c:pt>
                <c:pt idx="5">
                  <c:v>15.1</c:v>
                </c:pt>
                <c:pt idx="6">
                  <c:v>14.2</c:v>
                </c:pt>
                <c:pt idx="7">
                  <c:v>13.9</c:v>
                </c:pt>
                <c:pt idx="8">
                  <c:v>12.9</c:v>
                </c:pt>
                <c:pt idx="9">
                  <c:v>14.1</c:v>
                </c:pt>
                <c:pt idx="10">
                  <c:v>13</c:v>
                </c:pt>
                <c:pt idx="11">
                  <c:v>13.4</c:v>
                </c:pt>
                <c:pt idx="12">
                  <c:v>11.3</c:v>
                </c:pt>
                <c:pt idx="13">
                  <c:v>13.3</c:v>
                </c:pt>
                <c:pt idx="14">
                  <c:v>13.5</c:v>
                </c:pt>
                <c:pt idx="15">
                  <c:v>11.5</c:v>
                </c:pt>
                <c:pt idx="16">
                  <c:v>13.2</c:v>
                </c:pt>
                <c:pt idx="17">
                  <c:v>15.1</c:v>
                </c:pt>
                <c:pt idx="18">
                  <c:v>14.3</c:v>
                </c:pt>
                <c:pt idx="19">
                  <c:v>14.4</c:v>
                </c:pt>
                <c:pt idx="20">
                  <c:v>15.2</c:v>
                </c:pt>
                <c:pt idx="21">
                  <c:v>12.4</c:v>
                </c:pt>
                <c:pt idx="22">
                  <c:v>13.9</c:v>
                </c:pt>
                <c:pt idx="23">
                  <c:v>12.3</c:v>
                </c:pt>
                <c:pt idx="24">
                  <c:v>13.4</c:v>
                </c:pt>
                <c:pt idx="25">
                  <c:v>12.5</c:v>
                </c:pt>
                <c:pt idx="26">
                  <c:v>13.3</c:v>
                </c:pt>
                <c:pt idx="27">
                  <c:v>13.4</c:v>
                </c:pt>
                <c:pt idx="28">
                  <c:v>12.8</c:v>
                </c:pt>
                <c:pt idx="29">
                  <c:v>16</c:v>
                </c:pt>
                <c:pt idx="30">
                  <c:v>14.2</c:v>
                </c:pt>
                <c:pt idx="31">
                  <c:v>13.7</c:v>
                </c:pt>
                <c:pt idx="32">
                  <c:v>13.4</c:v>
                </c:pt>
                <c:pt idx="33">
                  <c:v>12.7</c:v>
                </c:pt>
                <c:pt idx="34">
                  <c:v>13.7</c:v>
                </c:pt>
                <c:pt idx="35">
                  <c:v>13.5</c:v>
                </c:pt>
                <c:pt idx="36">
                  <c:v>15.2</c:v>
                </c:pt>
                <c:pt idx="37">
                  <c:v>14.7</c:v>
                </c:pt>
                <c:pt idx="38">
                  <c:v>13.9</c:v>
                </c:pt>
                <c:pt idx="39">
                  <c:v>11.3</c:v>
                </c:pt>
                <c:pt idx="40">
                  <c:v>12.7</c:v>
                </c:pt>
                <c:pt idx="41">
                  <c:v>12.9</c:v>
                </c:pt>
                <c:pt idx="42">
                  <c:v>12.3</c:v>
                </c:pt>
                <c:pt idx="43">
                  <c:v>12</c:v>
                </c:pt>
                <c:pt idx="44">
                  <c:v>12.7</c:v>
                </c:pt>
                <c:pt idx="45">
                  <c:v>13.6</c:v>
                </c:pt>
                <c:pt idx="46">
                  <c:v>14.5</c:v>
                </c:pt>
                <c:pt idx="47">
                  <c:v>12.8</c:v>
                </c:pt>
                <c:pt idx="48">
                  <c:v>13</c:v>
                </c:pt>
                <c:pt idx="49">
                  <c:v>14.4</c:v>
                </c:pt>
                <c:pt idx="50">
                  <c:v>14.7</c:v>
                </c:pt>
                <c:pt idx="51">
                  <c:v>11.4</c:v>
                </c:pt>
                <c:pt idx="52">
                  <c:v>12.3</c:v>
                </c:pt>
                <c:pt idx="53">
                  <c:v>13.3</c:v>
                </c:pt>
                <c:pt idx="54">
                  <c:v>12.1</c:v>
                </c:pt>
                <c:pt idx="55">
                  <c:v>12.5</c:v>
                </c:pt>
                <c:pt idx="56">
                  <c:v>12.3</c:v>
                </c:pt>
                <c:pt idx="57">
                  <c:v>12.9</c:v>
                </c:pt>
                <c:pt idx="58">
                  <c:v>14.4</c:v>
                </c:pt>
                <c:pt idx="59">
                  <c:v>14.4</c:v>
                </c:pt>
                <c:pt idx="60">
                  <c:v>13</c:v>
                </c:pt>
                <c:pt idx="61">
                  <c:v>13.9</c:v>
                </c:pt>
                <c:pt idx="62">
                  <c:v>12.7</c:v>
                </c:pt>
                <c:pt idx="63">
                  <c:v>15.6</c:v>
                </c:pt>
                <c:pt idx="64">
                  <c:v>14.3</c:v>
                </c:pt>
                <c:pt idx="65">
                  <c:v>13.6</c:v>
                </c:pt>
                <c:pt idx="66">
                  <c:v>14.2</c:v>
                </c:pt>
                <c:pt idx="67">
                  <c:v>14.5</c:v>
                </c:pt>
                <c:pt idx="68">
                  <c:v>13.5</c:v>
                </c:pt>
                <c:pt idx="69">
                  <c:v>14.5</c:v>
                </c:pt>
                <c:pt idx="70">
                  <c:v>13.5</c:v>
                </c:pt>
                <c:pt idx="71">
                  <c:v>16.6</c:v>
                </c:pt>
                <c:pt idx="72">
                  <c:v>14.8</c:v>
                </c:pt>
                <c:pt idx="73">
                  <c:v>16.1</c:v>
                </c:pt>
                <c:pt idx="74">
                  <c:v>12.1</c:v>
                </c:pt>
                <c:pt idx="75">
                  <c:v>11.7</c:v>
                </c:pt>
                <c:pt idx="76">
                  <c:v>12.8</c:v>
                </c:pt>
                <c:pt idx="77">
                  <c:v>12.8</c:v>
                </c:pt>
                <c:pt idx="78">
                  <c:v>14.1</c:v>
                </c:pt>
                <c:pt idx="79">
                  <c:v>12.5</c:v>
                </c:pt>
                <c:pt idx="80">
                  <c:v>13.6</c:v>
                </c:pt>
                <c:pt idx="81">
                  <c:v>15</c:v>
                </c:pt>
                <c:pt idx="82">
                  <c:v>13.2</c:v>
                </c:pt>
                <c:pt idx="83">
                  <c:v>14.6</c:v>
                </c:pt>
                <c:pt idx="84">
                  <c:v>14</c:v>
                </c:pt>
                <c:pt idx="85">
                  <c:v>14</c:v>
                </c:pt>
                <c:pt idx="86">
                  <c:v>13.4</c:v>
                </c:pt>
                <c:pt idx="87">
                  <c:v>15.1</c:v>
                </c:pt>
                <c:pt idx="88">
                  <c:v>14.4</c:v>
                </c:pt>
                <c:pt idx="89">
                  <c:v>15.4</c:v>
                </c:pt>
                <c:pt idx="90">
                  <c:v>13.8</c:v>
                </c:pt>
                <c:pt idx="91">
                  <c:v>14.9</c:v>
                </c:pt>
                <c:pt idx="92">
                  <c:v>13.6</c:v>
                </c:pt>
                <c:pt idx="93">
                  <c:v>15.4</c:v>
                </c:pt>
                <c:pt idx="94">
                  <c:v>13.8</c:v>
                </c:pt>
                <c:pt idx="95">
                  <c:v>13.9</c:v>
                </c:pt>
                <c:pt idx="96">
                  <c:v>16.5</c:v>
                </c:pt>
                <c:pt idx="97">
                  <c:v>15.1</c:v>
                </c:pt>
                <c:pt idx="98">
                  <c:v>15.3</c:v>
                </c:pt>
                <c:pt idx="99">
                  <c:v>13.8</c:v>
                </c:pt>
                <c:pt idx="100">
                  <c:v>15.3</c:v>
                </c:pt>
                <c:pt idx="101">
                  <c:v>15.3</c:v>
                </c:pt>
                <c:pt idx="102">
                  <c:v>12.9</c:v>
                </c:pt>
                <c:pt idx="103">
                  <c:v>13.9</c:v>
                </c:pt>
                <c:pt idx="104">
                  <c:v>13.5</c:v>
                </c:pt>
                <c:pt idx="105">
                  <c:v>13.9</c:v>
                </c:pt>
                <c:pt idx="106">
                  <c:v>14</c:v>
                </c:pt>
                <c:pt idx="107">
                  <c:v>14.9</c:v>
                </c:pt>
                <c:pt idx="108">
                  <c:v>14.4</c:v>
                </c:pt>
                <c:pt idx="109">
                  <c:v>17.7</c:v>
                </c:pt>
                <c:pt idx="110">
                  <c:v>15.2</c:v>
                </c:pt>
                <c:pt idx="111">
                  <c:v>12.8</c:v>
                </c:pt>
                <c:pt idx="112">
                  <c:v>14.8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77266768"/>
        <c:axId val="88395977"/>
      </c:lineChart>
      <c:catAx>
        <c:axId val="77266768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88395977"/>
        <c:crosses val="autoZero"/>
        <c:auto val="1"/>
        <c:lblAlgn val="ctr"/>
        <c:lblOffset val="100"/>
        <c:noMultiLvlLbl val="0"/>
      </c:catAx>
      <c:valAx>
        <c:axId val="88395977"/>
        <c:scaling>
          <c:orientation val="minMax"/>
          <c:max val="18"/>
          <c:min val="11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latin typeface="Arial"/>
              </a:defRPr>
            </a:pPr>
          </a:p>
        </c:txPr>
        <c:crossAx val="77266768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CANBERRA - ANNUAL MIDPOINT BETWEEN MAXIMUM MAXIMUMS AND MAXIMUM MINIMUMS +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Sheet1!$J$10:$J$125</c:f>
              <c:strCache>
                <c:ptCount val="1"/>
                <c:pt idx="0">
                  <c:v>20.5 19.1 21.3 21.2 21.4 21.4 20.7 19.8 20.1 21.7 19.8 20.5 20.0 20.9 20.0 20.0 22.4 21.3 21.5 22.0 22.9 21.2 22.9 21.5 21.0 19.8 20.1 20.8 21.0 22.1 21.7 20.9 22.1 20.8 22.0 21.5 22.4 22.0 20.1 19.4 20.9 20.1 21.1 19.5 19.4 19.7 18.9 19.8 18.6 20.2 20.1 19.1 18.7 18.6 18.7 20.4 19.6 19.6 21.0 20.9 19.4 18.9 20.8 21.6 18.4 19.9 19.5 19.4 19.2 21.8 20.0 21.0 20.9 20.7 18.2 20.6 19.4 20.3 21.6 18.9 20.4 20.8 19.0 19.9 20.7 18.2 18.5 21.2 20.7 21.1 20.4 21.9 20.7 21.4 21.4 20.9 21.2 21.4 20.4 22.0 22.1 20.6 20.3 22.9 21.9 20.4 21.0 22.9 22.4 24.1 22.3 20.0 19.5</c:v>
                </c:pt>
              </c:strCache>
            </c:strRef>
          </c:tx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Sheet1!$A$10:$A$125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Sheet1!$J$10:$J$125</c:f>
              <c:numCache>
                <c:formatCode>General</c:formatCode>
                <c:ptCount val="116"/>
                <c:pt idx="0">
                  <c:v>20.45</c:v>
                </c:pt>
                <c:pt idx="1">
                  <c:v>19.05</c:v>
                </c:pt>
                <c:pt idx="2">
                  <c:v>21.3</c:v>
                </c:pt>
                <c:pt idx="3">
                  <c:v>21.2</c:v>
                </c:pt>
                <c:pt idx="4">
                  <c:v>21.35</c:v>
                </c:pt>
                <c:pt idx="5">
                  <c:v>21.35</c:v>
                </c:pt>
                <c:pt idx="6">
                  <c:v>20.65</c:v>
                </c:pt>
                <c:pt idx="7">
                  <c:v>19.75</c:v>
                </c:pt>
                <c:pt idx="8">
                  <c:v>20.1</c:v>
                </c:pt>
                <c:pt idx="9">
                  <c:v>21.65</c:v>
                </c:pt>
                <c:pt idx="10">
                  <c:v>19.8</c:v>
                </c:pt>
                <c:pt idx="11">
                  <c:v>20.45</c:v>
                </c:pt>
                <c:pt idx="12">
                  <c:v>20</c:v>
                </c:pt>
                <c:pt idx="13">
                  <c:v>20.85</c:v>
                </c:pt>
                <c:pt idx="14">
                  <c:v>20</c:v>
                </c:pt>
                <c:pt idx="15">
                  <c:v>20</c:v>
                </c:pt>
                <c:pt idx="16">
                  <c:v>22.4</c:v>
                </c:pt>
                <c:pt idx="17">
                  <c:v>21.3</c:v>
                </c:pt>
                <c:pt idx="18">
                  <c:v>21.5</c:v>
                </c:pt>
                <c:pt idx="19">
                  <c:v>22</c:v>
                </c:pt>
                <c:pt idx="20">
                  <c:v>22.9</c:v>
                </c:pt>
                <c:pt idx="21">
                  <c:v>21.15</c:v>
                </c:pt>
                <c:pt idx="22">
                  <c:v>22.9</c:v>
                </c:pt>
                <c:pt idx="23">
                  <c:v>21.45</c:v>
                </c:pt>
                <c:pt idx="24">
                  <c:v>21</c:v>
                </c:pt>
                <c:pt idx="25">
                  <c:v>19.8</c:v>
                </c:pt>
                <c:pt idx="26">
                  <c:v>20.1</c:v>
                </c:pt>
                <c:pt idx="27">
                  <c:v>20.75</c:v>
                </c:pt>
                <c:pt idx="28">
                  <c:v>21</c:v>
                </c:pt>
                <c:pt idx="29">
                  <c:v>22.05</c:v>
                </c:pt>
                <c:pt idx="30">
                  <c:v>21.65</c:v>
                </c:pt>
                <c:pt idx="31">
                  <c:v>20.85</c:v>
                </c:pt>
                <c:pt idx="32">
                  <c:v>22.05</c:v>
                </c:pt>
                <c:pt idx="33">
                  <c:v>20.75</c:v>
                </c:pt>
                <c:pt idx="34">
                  <c:v>22</c:v>
                </c:pt>
                <c:pt idx="35">
                  <c:v>21.5</c:v>
                </c:pt>
                <c:pt idx="36">
                  <c:v>22.4</c:v>
                </c:pt>
                <c:pt idx="37">
                  <c:v>22</c:v>
                </c:pt>
                <c:pt idx="38">
                  <c:v>20.1</c:v>
                </c:pt>
                <c:pt idx="39">
                  <c:v>19.4</c:v>
                </c:pt>
                <c:pt idx="40">
                  <c:v>20.85</c:v>
                </c:pt>
                <c:pt idx="41">
                  <c:v>20.1</c:v>
                </c:pt>
                <c:pt idx="42">
                  <c:v>21.1</c:v>
                </c:pt>
                <c:pt idx="43">
                  <c:v>19.5</c:v>
                </c:pt>
                <c:pt idx="44">
                  <c:v>19.35</c:v>
                </c:pt>
                <c:pt idx="45">
                  <c:v>19.65</c:v>
                </c:pt>
                <c:pt idx="46">
                  <c:v>18.9</c:v>
                </c:pt>
                <c:pt idx="47">
                  <c:v>19.8</c:v>
                </c:pt>
                <c:pt idx="48">
                  <c:v>18.55</c:v>
                </c:pt>
                <c:pt idx="49">
                  <c:v>20.2</c:v>
                </c:pt>
                <c:pt idx="50">
                  <c:v>20.1</c:v>
                </c:pt>
                <c:pt idx="51">
                  <c:v>19.1</c:v>
                </c:pt>
                <c:pt idx="52">
                  <c:v>18.7</c:v>
                </c:pt>
                <c:pt idx="53">
                  <c:v>18.55</c:v>
                </c:pt>
                <c:pt idx="54">
                  <c:v>18.65</c:v>
                </c:pt>
                <c:pt idx="55">
                  <c:v>20.4</c:v>
                </c:pt>
                <c:pt idx="56">
                  <c:v>19.55</c:v>
                </c:pt>
                <c:pt idx="57">
                  <c:v>19.6</c:v>
                </c:pt>
                <c:pt idx="58">
                  <c:v>21</c:v>
                </c:pt>
                <c:pt idx="59">
                  <c:v>20.85</c:v>
                </c:pt>
                <c:pt idx="60">
                  <c:v>19.35</c:v>
                </c:pt>
                <c:pt idx="61">
                  <c:v>18.85</c:v>
                </c:pt>
                <c:pt idx="62">
                  <c:v>20.8</c:v>
                </c:pt>
                <c:pt idx="63">
                  <c:v>21.6</c:v>
                </c:pt>
                <c:pt idx="64">
                  <c:v>18.4</c:v>
                </c:pt>
                <c:pt idx="65">
                  <c:v>19.9</c:v>
                </c:pt>
                <c:pt idx="66">
                  <c:v>19.5</c:v>
                </c:pt>
                <c:pt idx="67">
                  <c:v>19.35</c:v>
                </c:pt>
                <c:pt idx="68">
                  <c:v>19.15</c:v>
                </c:pt>
                <c:pt idx="69">
                  <c:v>21.8</c:v>
                </c:pt>
                <c:pt idx="70">
                  <c:v>19.95</c:v>
                </c:pt>
                <c:pt idx="71">
                  <c:v>21</c:v>
                </c:pt>
                <c:pt idx="72">
                  <c:v>20.85</c:v>
                </c:pt>
                <c:pt idx="73">
                  <c:v>20.65</c:v>
                </c:pt>
                <c:pt idx="74">
                  <c:v>18.15</c:v>
                </c:pt>
                <c:pt idx="75">
                  <c:v>20.55</c:v>
                </c:pt>
                <c:pt idx="76">
                  <c:v>19.4</c:v>
                </c:pt>
                <c:pt idx="77">
                  <c:v>20.25</c:v>
                </c:pt>
                <c:pt idx="78">
                  <c:v>21.6</c:v>
                </c:pt>
                <c:pt idx="79">
                  <c:v>18.85</c:v>
                </c:pt>
                <c:pt idx="80">
                  <c:v>20.35</c:v>
                </c:pt>
                <c:pt idx="81">
                  <c:v>20.8</c:v>
                </c:pt>
                <c:pt idx="82">
                  <c:v>18.95</c:v>
                </c:pt>
                <c:pt idx="83">
                  <c:v>19.9</c:v>
                </c:pt>
                <c:pt idx="84">
                  <c:v>20.65</c:v>
                </c:pt>
                <c:pt idx="85">
                  <c:v>18.15</c:v>
                </c:pt>
                <c:pt idx="86">
                  <c:v>18.5</c:v>
                </c:pt>
                <c:pt idx="87">
                  <c:v>21.2</c:v>
                </c:pt>
                <c:pt idx="88">
                  <c:v>20.7</c:v>
                </c:pt>
                <c:pt idx="89">
                  <c:v>21.05</c:v>
                </c:pt>
                <c:pt idx="90">
                  <c:v>20.35</c:v>
                </c:pt>
                <c:pt idx="91">
                  <c:v>21.85</c:v>
                </c:pt>
                <c:pt idx="92">
                  <c:v>20.65</c:v>
                </c:pt>
                <c:pt idx="93">
                  <c:v>21.35</c:v>
                </c:pt>
                <c:pt idx="94">
                  <c:v>21.35</c:v>
                </c:pt>
                <c:pt idx="95">
                  <c:v>20.9</c:v>
                </c:pt>
                <c:pt idx="96">
                  <c:v>21.2</c:v>
                </c:pt>
                <c:pt idx="97">
                  <c:v>21.4</c:v>
                </c:pt>
                <c:pt idx="98">
                  <c:v>20.4</c:v>
                </c:pt>
                <c:pt idx="99">
                  <c:v>21.95</c:v>
                </c:pt>
                <c:pt idx="100">
                  <c:v>22.05</c:v>
                </c:pt>
                <c:pt idx="101">
                  <c:v>20.55</c:v>
                </c:pt>
                <c:pt idx="102">
                  <c:v>20.3</c:v>
                </c:pt>
                <c:pt idx="103">
                  <c:v>22.85</c:v>
                </c:pt>
                <c:pt idx="104">
                  <c:v>21.9</c:v>
                </c:pt>
                <c:pt idx="105">
                  <c:v>20.4</c:v>
                </c:pt>
                <c:pt idx="106">
                  <c:v>21</c:v>
                </c:pt>
                <c:pt idx="107">
                  <c:v>22.85</c:v>
                </c:pt>
                <c:pt idx="108">
                  <c:v>22.4</c:v>
                </c:pt>
                <c:pt idx="109">
                  <c:v>24.1</c:v>
                </c:pt>
                <c:pt idx="110">
                  <c:v>22.25</c:v>
                </c:pt>
                <c:pt idx="111">
                  <c:v>20</c:v>
                </c:pt>
                <c:pt idx="112">
                  <c:v>19.45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3871786"/>
        <c:axId val="26880209"/>
      </c:lineChart>
      <c:catAx>
        <c:axId val="338717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6880209"/>
        <c:crosses val="autoZero"/>
        <c:auto val="1"/>
        <c:lblAlgn val="ctr"/>
        <c:lblOffset val="100"/>
        <c:noMultiLvlLbl val="0"/>
      </c:catAx>
      <c:valAx>
        <c:axId val="26880209"/>
        <c:scaling>
          <c:orientation val="minMax"/>
          <c:max val="24.5"/>
          <c:min val="17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36720">
            <a:solidFill>
              <a:srgbClr val="468a1a"/>
            </a:solidFill>
            <a:round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3871786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CANBERRA - ANNUAL MIDPOINT BETWEEN MINIMUM MAXIMUMS AND MINIMUM MINIMUMS +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Sheet1!$J$210:$J$325</c:f>
              <c:strCache>
                <c:ptCount val="1"/>
                <c:pt idx="0">
                  <c:v>7.2 5.5 6.1 6.3 6.5 8.1 7.3 7.1 5.8 6.7 8.0 6.5 7.0 7.2 6.6 5.4 7.3 7.1 7.1 5.2 8.2 6.6 6.4 5.2 6.9 5.6 6.2 5.5 3.9 7.4 6.5 6.5 7.2 6.3 6.5 6.8 7.9 7.9 6.0 5.2 6.6 6.2 6.2 4.9 5.9 6.3 6.9 5.1 6.3 7.0 6.5 5.5 5.2 6.7 6.5 4.8 5.7 5.9 6.2 6.9 5.5 5.4 5.1 8.6 7.3 7.1 6.2 6.4 6.7 6.7 7.0 8.8 6.3 7.8 4.7 4.9 6.0 5.4 7.8 6.7 7.5 8.1 6.5 7.2 6.0 7.4 7.1 6.6 7.4 7.9 6.5 7.5 6.3 8.3 6.8 7.2 8.2 7.9 7.6 7.4 7.5 7.3 5.9 7.6 6.4 6.6 7.6 6.3 6.4 8.8 8.2 6.8 7.5</c:v>
                </c:pt>
              </c:strCache>
            </c:strRef>
          </c:tx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Sheet1!$A$210:$A$325</c:f>
              <c:strCache>
                <c:ptCount val="116"/>
                <c:pt idx="0">
                  <c:v>1910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1915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1920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1925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1930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1935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1940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1945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1950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1955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1960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1965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1970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1975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1980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>1985</c:v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>1990</c:v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>1995</c:v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>2000</c:v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>2005</c:v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>2010</c:v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>2015</c:v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>2020</c:v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</c:strCache>
            </c:strRef>
          </c:cat>
          <c:val>
            <c:numRef>
              <c:f>Sheet1!$J$210:$J$325</c:f>
              <c:numCache>
                <c:formatCode>General</c:formatCode>
                <c:ptCount val="116"/>
                <c:pt idx="0">
                  <c:v>7.2</c:v>
                </c:pt>
                <c:pt idx="1">
                  <c:v>5.5</c:v>
                </c:pt>
                <c:pt idx="2">
                  <c:v>6.05</c:v>
                </c:pt>
                <c:pt idx="3">
                  <c:v>6.3</c:v>
                </c:pt>
                <c:pt idx="4">
                  <c:v>6.5</c:v>
                </c:pt>
                <c:pt idx="5">
                  <c:v>8.1</c:v>
                </c:pt>
                <c:pt idx="6">
                  <c:v>7.3</c:v>
                </c:pt>
                <c:pt idx="7">
                  <c:v>7.1</c:v>
                </c:pt>
                <c:pt idx="8">
                  <c:v>5.75</c:v>
                </c:pt>
                <c:pt idx="9">
                  <c:v>6.65</c:v>
                </c:pt>
                <c:pt idx="10">
                  <c:v>7.95</c:v>
                </c:pt>
                <c:pt idx="11">
                  <c:v>6.5</c:v>
                </c:pt>
                <c:pt idx="12">
                  <c:v>6.95</c:v>
                </c:pt>
                <c:pt idx="13">
                  <c:v>7.2</c:v>
                </c:pt>
                <c:pt idx="14">
                  <c:v>6.6</c:v>
                </c:pt>
                <c:pt idx="15">
                  <c:v>5.4</c:v>
                </c:pt>
                <c:pt idx="16">
                  <c:v>7.3</c:v>
                </c:pt>
                <c:pt idx="17">
                  <c:v>7.1</c:v>
                </c:pt>
                <c:pt idx="18">
                  <c:v>7.1</c:v>
                </c:pt>
                <c:pt idx="19">
                  <c:v>5.15</c:v>
                </c:pt>
                <c:pt idx="20">
                  <c:v>8.15</c:v>
                </c:pt>
                <c:pt idx="21">
                  <c:v>6.55</c:v>
                </c:pt>
                <c:pt idx="22">
                  <c:v>6.35</c:v>
                </c:pt>
                <c:pt idx="23">
                  <c:v>5.2</c:v>
                </c:pt>
                <c:pt idx="24">
                  <c:v>6.85</c:v>
                </c:pt>
                <c:pt idx="25">
                  <c:v>5.55</c:v>
                </c:pt>
                <c:pt idx="26">
                  <c:v>6.2</c:v>
                </c:pt>
                <c:pt idx="27">
                  <c:v>5.5</c:v>
                </c:pt>
                <c:pt idx="28">
                  <c:v>3.9</c:v>
                </c:pt>
                <c:pt idx="29">
                  <c:v>7.4</c:v>
                </c:pt>
                <c:pt idx="30">
                  <c:v>6.5</c:v>
                </c:pt>
                <c:pt idx="31">
                  <c:v>6.45</c:v>
                </c:pt>
                <c:pt idx="32">
                  <c:v>7.2</c:v>
                </c:pt>
                <c:pt idx="33">
                  <c:v>6.25</c:v>
                </c:pt>
                <c:pt idx="34">
                  <c:v>6.45</c:v>
                </c:pt>
                <c:pt idx="35">
                  <c:v>6.75</c:v>
                </c:pt>
                <c:pt idx="36">
                  <c:v>7.9</c:v>
                </c:pt>
                <c:pt idx="37">
                  <c:v>7.85</c:v>
                </c:pt>
                <c:pt idx="38">
                  <c:v>5.95</c:v>
                </c:pt>
                <c:pt idx="39">
                  <c:v>5.2</c:v>
                </c:pt>
                <c:pt idx="40">
                  <c:v>6.6</c:v>
                </c:pt>
                <c:pt idx="41">
                  <c:v>6.2</c:v>
                </c:pt>
                <c:pt idx="42">
                  <c:v>6.2</c:v>
                </c:pt>
                <c:pt idx="43">
                  <c:v>4.9</c:v>
                </c:pt>
                <c:pt idx="44">
                  <c:v>5.9</c:v>
                </c:pt>
                <c:pt idx="45">
                  <c:v>6.3</c:v>
                </c:pt>
                <c:pt idx="46">
                  <c:v>6.85</c:v>
                </c:pt>
                <c:pt idx="47">
                  <c:v>5.1</c:v>
                </c:pt>
                <c:pt idx="48">
                  <c:v>6.3</c:v>
                </c:pt>
                <c:pt idx="49">
                  <c:v>6.95</c:v>
                </c:pt>
                <c:pt idx="50">
                  <c:v>6.45</c:v>
                </c:pt>
                <c:pt idx="51">
                  <c:v>5.45</c:v>
                </c:pt>
                <c:pt idx="52">
                  <c:v>5.2</c:v>
                </c:pt>
                <c:pt idx="53">
                  <c:v>6.65</c:v>
                </c:pt>
                <c:pt idx="54">
                  <c:v>6.45</c:v>
                </c:pt>
                <c:pt idx="55">
                  <c:v>4.8</c:v>
                </c:pt>
                <c:pt idx="56">
                  <c:v>5.65</c:v>
                </c:pt>
                <c:pt idx="57">
                  <c:v>5.85</c:v>
                </c:pt>
                <c:pt idx="58">
                  <c:v>6.15</c:v>
                </c:pt>
                <c:pt idx="59">
                  <c:v>6.9</c:v>
                </c:pt>
                <c:pt idx="60">
                  <c:v>5.5</c:v>
                </c:pt>
                <c:pt idx="61">
                  <c:v>5.35</c:v>
                </c:pt>
                <c:pt idx="62">
                  <c:v>5.05</c:v>
                </c:pt>
                <c:pt idx="63">
                  <c:v>8.6</c:v>
                </c:pt>
                <c:pt idx="64">
                  <c:v>7.25</c:v>
                </c:pt>
                <c:pt idx="65">
                  <c:v>7.05</c:v>
                </c:pt>
                <c:pt idx="66">
                  <c:v>6.2</c:v>
                </c:pt>
                <c:pt idx="67">
                  <c:v>6.35</c:v>
                </c:pt>
                <c:pt idx="68">
                  <c:v>6.65</c:v>
                </c:pt>
                <c:pt idx="69">
                  <c:v>6.65</c:v>
                </c:pt>
                <c:pt idx="70">
                  <c:v>7</c:v>
                </c:pt>
                <c:pt idx="71">
                  <c:v>8.8</c:v>
                </c:pt>
                <c:pt idx="72">
                  <c:v>6.3</c:v>
                </c:pt>
                <c:pt idx="73">
                  <c:v>7.75</c:v>
                </c:pt>
                <c:pt idx="74">
                  <c:v>4.7</c:v>
                </c:pt>
                <c:pt idx="75">
                  <c:v>4.85</c:v>
                </c:pt>
                <c:pt idx="76">
                  <c:v>6</c:v>
                </c:pt>
                <c:pt idx="77">
                  <c:v>5.35</c:v>
                </c:pt>
                <c:pt idx="78">
                  <c:v>7.75</c:v>
                </c:pt>
                <c:pt idx="79">
                  <c:v>6.65</c:v>
                </c:pt>
                <c:pt idx="80">
                  <c:v>7.45</c:v>
                </c:pt>
                <c:pt idx="81">
                  <c:v>8.1</c:v>
                </c:pt>
                <c:pt idx="82">
                  <c:v>6.5</c:v>
                </c:pt>
                <c:pt idx="83">
                  <c:v>7.15</c:v>
                </c:pt>
                <c:pt idx="84">
                  <c:v>6</c:v>
                </c:pt>
                <c:pt idx="85">
                  <c:v>7.35</c:v>
                </c:pt>
                <c:pt idx="86">
                  <c:v>7.05</c:v>
                </c:pt>
                <c:pt idx="87">
                  <c:v>6.6</c:v>
                </c:pt>
                <c:pt idx="88">
                  <c:v>7.4</c:v>
                </c:pt>
                <c:pt idx="89">
                  <c:v>7.85</c:v>
                </c:pt>
                <c:pt idx="90">
                  <c:v>6.5</c:v>
                </c:pt>
                <c:pt idx="91">
                  <c:v>7.5</c:v>
                </c:pt>
                <c:pt idx="92">
                  <c:v>6.25</c:v>
                </c:pt>
                <c:pt idx="93">
                  <c:v>8.3</c:v>
                </c:pt>
                <c:pt idx="94">
                  <c:v>6.8</c:v>
                </c:pt>
                <c:pt idx="95">
                  <c:v>7.2</c:v>
                </c:pt>
                <c:pt idx="96">
                  <c:v>8.15</c:v>
                </c:pt>
                <c:pt idx="97">
                  <c:v>7.85</c:v>
                </c:pt>
                <c:pt idx="98">
                  <c:v>7.6</c:v>
                </c:pt>
                <c:pt idx="99">
                  <c:v>7.35</c:v>
                </c:pt>
                <c:pt idx="100">
                  <c:v>7.5</c:v>
                </c:pt>
                <c:pt idx="101">
                  <c:v>7.3</c:v>
                </c:pt>
                <c:pt idx="102">
                  <c:v>5.9</c:v>
                </c:pt>
                <c:pt idx="103">
                  <c:v>7.6</c:v>
                </c:pt>
                <c:pt idx="104">
                  <c:v>6.35</c:v>
                </c:pt>
                <c:pt idx="105">
                  <c:v>6.55</c:v>
                </c:pt>
                <c:pt idx="106">
                  <c:v>7.55</c:v>
                </c:pt>
                <c:pt idx="107">
                  <c:v>6.3</c:v>
                </c:pt>
                <c:pt idx="108">
                  <c:v>6.35</c:v>
                </c:pt>
                <c:pt idx="109">
                  <c:v>8.8</c:v>
                </c:pt>
                <c:pt idx="110">
                  <c:v>8.2</c:v>
                </c:pt>
                <c:pt idx="111">
                  <c:v>6.8</c:v>
                </c:pt>
                <c:pt idx="112">
                  <c:v>7.45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15807258"/>
        <c:axId val="69799116"/>
      </c:lineChart>
      <c:catAx>
        <c:axId val="158072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9799116"/>
        <c:crosses val="autoZero"/>
        <c:auto val="1"/>
        <c:lblAlgn val="ctr"/>
        <c:lblOffset val="100"/>
        <c:noMultiLvlLbl val="0"/>
      </c:catAx>
      <c:valAx>
        <c:axId val="69799116"/>
        <c:scaling>
          <c:orientation val="minMax"/>
          <c:max val="9"/>
          <c:min val="3.7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0">
            <a:solidFill>
              <a:srgbClr val="468a1a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5807258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56.xml"/><Relationship Id="rId2" Type="http://schemas.openxmlformats.org/officeDocument/2006/relationships/chart" Target="../charts/chart257.xml"/><Relationship Id="rId3" Type="http://schemas.openxmlformats.org/officeDocument/2006/relationships/chart" Target="../charts/chart258.xml"/><Relationship Id="rId4" Type="http://schemas.openxmlformats.org/officeDocument/2006/relationships/chart" Target="../charts/chart259.xml"/><Relationship Id="rId5" Type="http://schemas.openxmlformats.org/officeDocument/2006/relationships/chart" Target="../charts/chart260.xml"/><Relationship Id="rId6" Type="http://schemas.openxmlformats.org/officeDocument/2006/relationships/chart" Target="../charts/chart261.xml"/><Relationship Id="rId7" Type="http://schemas.openxmlformats.org/officeDocument/2006/relationships/chart" Target="../charts/chart262.xml"/><Relationship Id="rId8" Type="http://schemas.openxmlformats.org/officeDocument/2006/relationships/chart" Target="../charts/chart263.xml"/><Relationship Id="rId9" Type="http://schemas.openxmlformats.org/officeDocument/2006/relationships/chart" Target="../charts/chart264.xml"/><Relationship Id="rId10" Type="http://schemas.openxmlformats.org/officeDocument/2006/relationships/chart" Target="../charts/chart265.xml"/><Relationship Id="rId11" Type="http://schemas.openxmlformats.org/officeDocument/2006/relationships/chart" Target="../charts/chart266.xml"/><Relationship Id="rId12" Type="http://schemas.openxmlformats.org/officeDocument/2006/relationships/chart" Target="../charts/chart26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327600</xdr:colOff>
      <xdr:row>9</xdr:row>
      <xdr:rowOff>25560</xdr:rowOff>
    </xdr:from>
    <xdr:to>
      <xdr:col>34</xdr:col>
      <xdr:colOff>59400</xdr:colOff>
      <xdr:row>41</xdr:row>
      <xdr:rowOff>16200</xdr:rowOff>
    </xdr:to>
    <xdr:graphicFrame>
      <xdr:nvGraphicFramePr>
        <xdr:cNvPr id="0" name=""/>
        <xdr:cNvGraphicFramePr/>
      </xdr:nvGraphicFramePr>
      <xdr:xfrm>
        <a:off x="4799880" y="1488600"/>
        <a:ext cx="19239120" cy="5944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225360</xdr:colOff>
      <xdr:row>222</xdr:row>
      <xdr:rowOff>122040</xdr:rowOff>
    </xdr:from>
    <xdr:to>
      <xdr:col>34</xdr:col>
      <xdr:colOff>77040</xdr:colOff>
      <xdr:row>260</xdr:row>
      <xdr:rowOff>131040</xdr:rowOff>
    </xdr:to>
    <xdr:graphicFrame>
      <xdr:nvGraphicFramePr>
        <xdr:cNvPr id="1" name=""/>
        <xdr:cNvGraphicFramePr/>
      </xdr:nvGraphicFramePr>
      <xdr:xfrm>
        <a:off x="4697640" y="40392360"/>
        <a:ext cx="19359000" cy="7079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190440</xdr:colOff>
      <xdr:row>42</xdr:row>
      <xdr:rowOff>28440</xdr:rowOff>
    </xdr:from>
    <xdr:to>
      <xdr:col>33</xdr:col>
      <xdr:colOff>330120</xdr:colOff>
      <xdr:row>73</xdr:row>
      <xdr:rowOff>82080</xdr:rowOff>
    </xdr:to>
    <xdr:graphicFrame>
      <xdr:nvGraphicFramePr>
        <xdr:cNvPr id="2" name=""/>
        <xdr:cNvGraphicFramePr/>
      </xdr:nvGraphicFramePr>
      <xdr:xfrm>
        <a:off x="4271040" y="7631280"/>
        <a:ext cx="19225800" cy="5821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382680</xdr:colOff>
      <xdr:row>261</xdr:row>
      <xdr:rowOff>97560</xdr:rowOff>
    </xdr:from>
    <xdr:to>
      <xdr:col>34</xdr:col>
      <xdr:colOff>154440</xdr:colOff>
      <xdr:row>293</xdr:row>
      <xdr:rowOff>46080</xdr:rowOff>
    </xdr:to>
    <xdr:graphicFrame>
      <xdr:nvGraphicFramePr>
        <xdr:cNvPr id="3" name=""/>
        <xdr:cNvGraphicFramePr/>
      </xdr:nvGraphicFramePr>
      <xdr:xfrm>
        <a:off x="4854960" y="47624040"/>
        <a:ext cx="19279080" cy="5902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430200</xdr:colOff>
      <xdr:row>149</xdr:row>
      <xdr:rowOff>79560</xdr:rowOff>
    </xdr:from>
    <xdr:to>
      <xdr:col>33</xdr:col>
      <xdr:colOff>362880</xdr:colOff>
      <xdr:row>188</xdr:row>
      <xdr:rowOff>96840</xdr:rowOff>
    </xdr:to>
    <xdr:graphicFrame>
      <xdr:nvGraphicFramePr>
        <xdr:cNvPr id="4" name=""/>
        <xdr:cNvGraphicFramePr/>
      </xdr:nvGraphicFramePr>
      <xdr:xfrm>
        <a:off x="4057200" y="26956080"/>
        <a:ext cx="19472400" cy="7085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92880</xdr:colOff>
      <xdr:row>371</xdr:row>
      <xdr:rowOff>96840</xdr:rowOff>
    </xdr:from>
    <xdr:to>
      <xdr:col>33</xdr:col>
      <xdr:colOff>387000</xdr:colOff>
      <xdr:row>408</xdr:row>
      <xdr:rowOff>44280</xdr:rowOff>
    </xdr:to>
    <xdr:graphicFrame>
      <xdr:nvGraphicFramePr>
        <xdr:cNvPr id="5" name=""/>
        <xdr:cNvGraphicFramePr/>
      </xdr:nvGraphicFramePr>
      <xdr:xfrm>
        <a:off x="4173480" y="66938040"/>
        <a:ext cx="19380240" cy="6643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160920</xdr:colOff>
      <xdr:row>75</xdr:row>
      <xdr:rowOff>17640</xdr:rowOff>
    </xdr:from>
    <xdr:to>
      <xdr:col>33</xdr:col>
      <xdr:colOff>15840</xdr:colOff>
      <xdr:row>108</xdr:row>
      <xdr:rowOff>116280</xdr:rowOff>
    </xdr:to>
    <xdr:graphicFrame>
      <xdr:nvGraphicFramePr>
        <xdr:cNvPr id="6" name=""/>
        <xdr:cNvGraphicFramePr/>
      </xdr:nvGraphicFramePr>
      <xdr:xfrm>
        <a:off x="4241520" y="13760280"/>
        <a:ext cx="18941040" cy="6238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10</xdr:col>
      <xdr:colOff>200880</xdr:colOff>
      <xdr:row>294</xdr:row>
      <xdr:rowOff>59040</xdr:rowOff>
    </xdr:from>
    <xdr:to>
      <xdr:col>34</xdr:col>
      <xdr:colOff>39240</xdr:colOff>
      <xdr:row>328</xdr:row>
      <xdr:rowOff>144360</xdr:rowOff>
    </xdr:to>
    <xdr:graphicFrame>
      <xdr:nvGraphicFramePr>
        <xdr:cNvPr id="7" name=""/>
        <xdr:cNvGraphicFramePr/>
      </xdr:nvGraphicFramePr>
      <xdr:xfrm>
        <a:off x="4673160" y="53725320"/>
        <a:ext cx="19345680" cy="6270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177840</xdr:colOff>
      <xdr:row>110</xdr:row>
      <xdr:rowOff>71640</xdr:rowOff>
    </xdr:from>
    <xdr:to>
      <xdr:col>34</xdr:col>
      <xdr:colOff>189360</xdr:colOff>
      <xdr:row>147</xdr:row>
      <xdr:rowOff>13680</xdr:rowOff>
    </xdr:to>
    <xdr:graphicFrame>
      <xdr:nvGraphicFramePr>
        <xdr:cNvPr id="8" name=""/>
        <xdr:cNvGraphicFramePr/>
      </xdr:nvGraphicFramePr>
      <xdr:xfrm>
        <a:off x="4650120" y="20326320"/>
        <a:ext cx="19518840" cy="6238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190080</xdr:colOff>
      <xdr:row>330</xdr:row>
      <xdr:rowOff>32040</xdr:rowOff>
    </xdr:from>
    <xdr:to>
      <xdr:col>33</xdr:col>
      <xdr:colOff>449640</xdr:colOff>
      <xdr:row>368</xdr:row>
      <xdr:rowOff>125280</xdr:rowOff>
    </xdr:to>
    <xdr:graphicFrame>
      <xdr:nvGraphicFramePr>
        <xdr:cNvPr id="9" name=""/>
        <xdr:cNvGraphicFramePr/>
      </xdr:nvGraphicFramePr>
      <xdr:xfrm>
        <a:off x="4270680" y="60208560"/>
        <a:ext cx="19345680" cy="6270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396360</xdr:colOff>
      <xdr:row>189</xdr:row>
      <xdr:rowOff>129960</xdr:rowOff>
    </xdr:from>
    <xdr:to>
      <xdr:col>32</xdr:col>
      <xdr:colOff>788760</xdr:colOff>
      <xdr:row>217</xdr:row>
      <xdr:rowOff>110520</xdr:rowOff>
    </xdr:to>
    <xdr:graphicFrame>
      <xdr:nvGraphicFramePr>
        <xdr:cNvPr id="10" name=""/>
        <xdr:cNvGraphicFramePr/>
      </xdr:nvGraphicFramePr>
      <xdr:xfrm>
        <a:off x="4023360" y="34260480"/>
        <a:ext cx="19119240" cy="519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8</xdr:col>
      <xdr:colOff>396360</xdr:colOff>
      <xdr:row>409</xdr:row>
      <xdr:rowOff>45000</xdr:rowOff>
    </xdr:from>
    <xdr:to>
      <xdr:col>33</xdr:col>
      <xdr:colOff>184320</xdr:colOff>
      <xdr:row>437</xdr:row>
      <xdr:rowOff>25920</xdr:rowOff>
    </xdr:to>
    <xdr:graphicFrame>
      <xdr:nvGraphicFramePr>
        <xdr:cNvPr id="11" name=""/>
        <xdr:cNvGraphicFramePr/>
      </xdr:nvGraphicFramePr>
      <xdr:xfrm>
        <a:off x="4023360" y="73768680"/>
        <a:ext cx="19327680" cy="519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0:AN520"/>
  <sheetViews>
    <sheetView showFormulas="false" showGridLines="true" showRowColHeaders="true" showZeros="true" rightToLeft="false" tabSelected="true" showOutlineSymbols="true" defaultGridColor="true" view="normal" topLeftCell="A13" colorId="64" zoomScale="75" zoomScaleNormal="75" zoomScalePageLayoutView="100" workbookViewId="0">
      <selection pane="topLeft" activeCell="H36" activeCellId="0" sqref="H36"/>
    </sheetView>
  </sheetViews>
  <sheetFormatPr defaultColWidth="11.53515625" defaultRowHeight="12.8" zeroHeight="false" outlineLevelRow="0" outlineLevelCol="0"/>
  <cols>
    <col collapsed="false" customWidth="true" hidden="false" outlineLevel="0" max="2" min="1" style="0" width="6.43"/>
    <col collapsed="false" customWidth="true" hidden="false" outlineLevel="0" max="3" min="3" style="1" width="6.43"/>
    <col collapsed="false" customWidth="true" hidden="false" outlineLevel="0" max="4" min="4" style="2" width="6.43"/>
    <col collapsed="false" customWidth="true" hidden="false" outlineLevel="0" max="5" min="5" style="0" width="6.43"/>
    <col collapsed="false" customWidth="true" hidden="false" outlineLevel="0" max="6" min="6" style="3" width="6.43"/>
    <col collapsed="false" customWidth="true" hidden="false" outlineLevel="0" max="8" min="7" style="0" width="6.43"/>
    <col collapsed="false" customWidth="true" hidden="false" outlineLevel="0" max="9" min="9" style="4" width="6.43"/>
    <col collapsed="false" customWidth="true" hidden="false" outlineLevel="0" max="10" min="10" style="0" width="5.56"/>
  </cols>
  <sheetData>
    <row r="10" customFormat="false" ht="14.65" hidden="false" customHeight="false" outlineLevel="0" collapsed="false">
      <c r="A10" s="5" t="n">
        <v>1910</v>
      </c>
      <c r="B10" s="6" t="n">
        <f aca="false">AN10</f>
        <v>20.2333333333333</v>
      </c>
      <c r="C10" s="7"/>
      <c r="D10" s="8"/>
      <c r="E10" s="6"/>
      <c r="F10" s="9"/>
      <c r="G10" s="2" t="n">
        <f aca="false">MAX(AB10:AM10)</f>
        <v>29.6</v>
      </c>
      <c r="H10" s="10" t="n">
        <f aca="false">MEDIAN(AB10:AM10)</f>
        <v>20.4</v>
      </c>
      <c r="I10" s="11" t="n">
        <f aca="false">MIN(AB10:AM10)</f>
        <v>11.3</v>
      </c>
      <c r="J10" s="12" t="n">
        <f aca="false">(G10+I10)/2</f>
        <v>20.45</v>
      </c>
      <c r="AA10" s="13" t="n">
        <v>1910</v>
      </c>
      <c r="AB10" s="14" t="n">
        <v>27.9</v>
      </c>
      <c r="AC10" s="14" t="n">
        <v>29.6</v>
      </c>
      <c r="AD10" s="14" t="n">
        <v>23.1</v>
      </c>
      <c r="AE10" s="14" t="n">
        <v>22.7</v>
      </c>
      <c r="AF10" s="14" t="n">
        <v>16.8</v>
      </c>
      <c r="AG10" s="14" t="n">
        <v>13.7</v>
      </c>
      <c r="AH10" s="14" t="n">
        <v>11.3</v>
      </c>
      <c r="AI10" s="14" t="n">
        <v>14.3</v>
      </c>
      <c r="AJ10" s="14" t="n">
        <v>16.8</v>
      </c>
      <c r="AK10" s="14" t="n">
        <v>18.1</v>
      </c>
      <c r="AL10" s="14" t="n">
        <v>24</v>
      </c>
      <c r="AM10" s="14" t="n">
        <v>24.5</v>
      </c>
      <c r="AN10" s="15" t="n">
        <f aca="false">AVERAGE(AB10:AM10)</f>
        <v>20.2333333333333</v>
      </c>
    </row>
    <row r="11" customFormat="false" ht="14.65" hidden="false" customHeight="false" outlineLevel="0" collapsed="false">
      <c r="A11" s="5"/>
      <c r="B11" s="6" t="n">
        <f aca="false">AN11</f>
        <v>19.9083333333333</v>
      </c>
      <c r="C11" s="7"/>
      <c r="D11" s="8"/>
      <c r="E11" s="6"/>
      <c r="F11" s="9"/>
      <c r="G11" s="2" t="n">
        <f aca="false">MAX(AB11:AM11)</f>
        <v>27.3</v>
      </c>
      <c r="H11" s="10" t="n">
        <f aca="false">MEDIAN(AB11:AM11)</f>
        <v>20.6</v>
      </c>
      <c r="I11" s="11" t="n">
        <f aca="false">MIN(AB11:AM11)</f>
        <v>10.8</v>
      </c>
      <c r="J11" s="12" t="n">
        <f aca="false">(G11+I11)/2</f>
        <v>19.05</v>
      </c>
      <c r="AA11" s="13" t="n">
        <v>1911</v>
      </c>
      <c r="AB11" s="14" t="n">
        <v>25.4</v>
      </c>
      <c r="AC11" s="14" t="n">
        <v>25.6</v>
      </c>
      <c r="AD11" s="14" t="n">
        <v>23.2</v>
      </c>
      <c r="AE11" s="14" t="n">
        <v>19.8</v>
      </c>
      <c r="AF11" s="14" t="n">
        <v>16.4</v>
      </c>
      <c r="AG11" s="14" t="n">
        <v>11.2</v>
      </c>
      <c r="AH11" s="14" t="n">
        <v>10.8</v>
      </c>
      <c r="AI11" s="14" t="n">
        <v>14.4</v>
      </c>
      <c r="AJ11" s="14" t="n">
        <v>17.6</v>
      </c>
      <c r="AK11" s="14" t="n">
        <v>21.4</v>
      </c>
      <c r="AL11" s="14" t="n">
        <v>27.3</v>
      </c>
      <c r="AM11" s="14" t="n">
        <v>25.8</v>
      </c>
      <c r="AN11" s="15" t="n">
        <f aca="false">AVERAGE(AB11:AM11)</f>
        <v>19.9083333333333</v>
      </c>
    </row>
    <row r="12" customFormat="false" ht="14.65" hidden="false" customHeight="false" outlineLevel="0" collapsed="false">
      <c r="A12" s="5"/>
      <c r="B12" s="6" t="n">
        <f aca="false">AN12</f>
        <v>21.4083333333333</v>
      </c>
      <c r="C12" s="7"/>
      <c r="D12" s="8"/>
      <c r="E12" s="6"/>
      <c r="F12" s="9"/>
      <c r="G12" s="2" t="n">
        <f aca="false">MAX(AB12:AM12)</f>
        <v>30.2</v>
      </c>
      <c r="H12" s="10" t="n">
        <f aca="false">MEDIAN(AB12:AM12)</f>
        <v>20.8</v>
      </c>
      <c r="I12" s="11" t="n">
        <f aca="false">MIN(AB12:AM12)</f>
        <v>12.4</v>
      </c>
      <c r="J12" s="12" t="n">
        <f aca="false">(G12+I12)/2</f>
        <v>21.3</v>
      </c>
      <c r="AA12" s="13" t="n">
        <v>1912</v>
      </c>
      <c r="AB12" s="14" t="n">
        <v>29.8</v>
      </c>
      <c r="AC12" s="14" t="n">
        <v>30.2</v>
      </c>
      <c r="AD12" s="14" t="n">
        <v>26.8</v>
      </c>
      <c r="AE12" s="14" t="n">
        <v>20.5</v>
      </c>
      <c r="AF12" s="14" t="n">
        <v>18.1</v>
      </c>
      <c r="AG12" s="14" t="n">
        <v>14.1</v>
      </c>
      <c r="AH12" s="14" t="n">
        <v>12.4</v>
      </c>
      <c r="AI12" s="14" t="n">
        <v>14.5</v>
      </c>
      <c r="AJ12" s="14" t="n">
        <v>15.7</v>
      </c>
      <c r="AK12" s="14" t="n">
        <v>21.1</v>
      </c>
      <c r="AL12" s="14" t="n">
        <v>24.9</v>
      </c>
      <c r="AM12" s="14" t="n">
        <v>28.8</v>
      </c>
      <c r="AN12" s="15" t="n">
        <f aca="false">AVERAGE(AB12:AM12)</f>
        <v>21.4083333333333</v>
      </c>
    </row>
    <row r="13" customFormat="false" ht="14.65" hidden="false" customHeight="false" outlineLevel="0" collapsed="false">
      <c r="A13" s="5"/>
      <c r="B13" s="6" t="n">
        <f aca="false">AN13</f>
        <v>21.1</v>
      </c>
      <c r="C13" s="7"/>
      <c r="D13" s="8"/>
      <c r="E13" s="6"/>
      <c r="F13" s="9"/>
      <c r="G13" s="2" t="n">
        <f aca="false">MAX(AB13:AM13)</f>
        <v>30.9</v>
      </c>
      <c r="H13" s="10" t="n">
        <f aca="false">MEDIAN(AB13:AM13)</f>
        <v>21.65</v>
      </c>
      <c r="I13" s="11" t="n">
        <f aca="false">MIN(AB13:AM13)</f>
        <v>11.5</v>
      </c>
      <c r="J13" s="12" t="n">
        <f aca="false">(G13+I13)/2</f>
        <v>21.2</v>
      </c>
      <c r="AA13" s="13" t="n">
        <v>1913</v>
      </c>
      <c r="AB13" s="14" t="n">
        <v>30.4</v>
      </c>
      <c r="AC13" s="14" t="n">
        <v>29.4</v>
      </c>
      <c r="AD13" s="14" t="n">
        <v>24.1</v>
      </c>
      <c r="AE13" s="14" t="n">
        <v>21.1</v>
      </c>
      <c r="AF13" s="14" t="n">
        <v>15</v>
      </c>
      <c r="AG13" s="14" t="n">
        <v>11.5</v>
      </c>
      <c r="AH13" s="14" t="n">
        <v>12.8</v>
      </c>
      <c r="AI13" s="14" t="n">
        <v>14.2</v>
      </c>
      <c r="AJ13" s="14" t="n">
        <v>16.8</v>
      </c>
      <c r="AK13" s="14" t="n">
        <v>22.2</v>
      </c>
      <c r="AL13" s="14" t="n">
        <v>24.8</v>
      </c>
      <c r="AM13" s="14" t="n">
        <v>30.9</v>
      </c>
      <c r="AN13" s="15" t="n">
        <f aca="false">AVERAGE(AB13:AM13)</f>
        <v>21.1</v>
      </c>
    </row>
    <row r="14" customFormat="false" ht="14.65" hidden="false" customHeight="false" outlineLevel="0" collapsed="false">
      <c r="A14" s="5"/>
      <c r="B14" s="6" t="n">
        <f aca="false">AN14</f>
        <v>21.9</v>
      </c>
      <c r="C14" s="7" t="n">
        <f aca="false">AVERAGE(B10:B14)</f>
        <v>20.91</v>
      </c>
      <c r="D14" s="8"/>
      <c r="E14" s="6"/>
      <c r="F14" s="9"/>
      <c r="G14" s="2" t="n">
        <f aca="false">MAX(AB14:AM14)</f>
        <v>31.4</v>
      </c>
      <c r="H14" s="10" t="n">
        <f aca="false">MEDIAN(AB14:AM14)</f>
        <v>22.15</v>
      </c>
      <c r="I14" s="11" t="n">
        <f aca="false">MIN(AB14:AM14)</f>
        <v>11.3</v>
      </c>
      <c r="J14" s="12" t="n">
        <f aca="false">(G14+I14)/2</f>
        <v>21.35</v>
      </c>
      <c r="AA14" s="13" t="n">
        <v>1914</v>
      </c>
      <c r="AB14" s="14" t="n">
        <v>30.8</v>
      </c>
      <c r="AC14" s="14" t="n">
        <v>31.4</v>
      </c>
      <c r="AD14" s="14" t="n">
        <v>26.6</v>
      </c>
      <c r="AE14" s="14" t="n">
        <v>20.5</v>
      </c>
      <c r="AF14" s="14" t="n">
        <v>15.6</v>
      </c>
      <c r="AG14" s="14" t="n">
        <v>13.4</v>
      </c>
      <c r="AH14" s="14" t="n">
        <v>11.3</v>
      </c>
      <c r="AI14" s="14" t="n">
        <v>14.8</v>
      </c>
      <c r="AJ14" s="14" t="n">
        <v>18.4</v>
      </c>
      <c r="AK14" s="14" t="n">
        <v>23.8</v>
      </c>
      <c r="AL14" s="14" t="n">
        <v>28.1</v>
      </c>
      <c r="AM14" s="14" t="n">
        <v>28.1</v>
      </c>
      <c r="AN14" s="15" t="n">
        <f aca="false">AVERAGE(AB14:AM14)</f>
        <v>21.9</v>
      </c>
    </row>
    <row r="15" customFormat="false" ht="14.65" hidden="false" customHeight="false" outlineLevel="0" collapsed="false">
      <c r="A15" s="5" t="n">
        <f aca="false">A10+5</f>
        <v>1915</v>
      </c>
      <c r="B15" s="6" t="n">
        <f aca="false">AN15</f>
        <v>20.2916666666667</v>
      </c>
      <c r="C15" s="7" t="n">
        <f aca="false">AVERAGE(B11:B15)</f>
        <v>20.9216666666667</v>
      </c>
      <c r="D15" s="8"/>
      <c r="E15" s="6"/>
      <c r="F15" s="9"/>
      <c r="G15" s="2" t="n">
        <f aca="false">MAX(AB15:AM15)</f>
        <v>31</v>
      </c>
      <c r="H15" s="10" t="n">
        <f aca="false">MEDIAN(AB15:AM15)</f>
        <v>19.5</v>
      </c>
      <c r="I15" s="11" t="n">
        <f aca="false">MIN(AB15:AM15)</f>
        <v>11.7</v>
      </c>
      <c r="J15" s="12" t="n">
        <f aca="false">(G15+I15)/2</f>
        <v>21.35</v>
      </c>
      <c r="AA15" s="13" t="n">
        <v>1915</v>
      </c>
      <c r="AB15" s="14" t="n">
        <v>28.7</v>
      </c>
      <c r="AC15" s="14" t="n">
        <v>31</v>
      </c>
      <c r="AD15" s="14" t="n">
        <v>27.1</v>
      </c>
      <c r="AE15" s="14" t="n">
        <v>20.4</v>
      </c>
      <c r="AF15" s="14" t="n">
        <v>14.2</v>
      </c>
      <c r="AG15" s="14" t="n">
        <v>11.7</v>
      </c>
      <c r="AH15" s="14" t="n">
        <v>12.3</v>
      </c>
      <c r="AI15" s="14" t="n">
        <v>13</v>
      </c>
      <c r="AJ15" s="14" t="n">
        <v>16.1</v>
      </c>
      <c r="AK15" s="14" t="n">
        <v>18.6</v>
      </c>
      <c r="AL15" s="14" t="n">
        <v>24.1</v>
      </c>
      <c r="AM15" s="14" t="n">
        <v>26.3</v>
      </c>
      <c r="AN15" s="15" t="n">
        <f aca="false">AVERAGE(AB15:AM15)</f>
        <v>20.2916666666667</v>
      </c>
    </row>
    <row r="16" customFormat="false" ht="14.65" hidden="false" customHeight="false" outlineLevel="0" collapsed="false">
      <c r="A16" s="5"/>
      <c r="B16" s="6" t="n">
        <f aca="false">AN16</f>
        <v>19.2833333333333</v>
      </c>
      <c r="C16" s="7" t="n">
        <f aca="false">AVERAGE(B12:B16)</f>
        <v>20.7966666666667</v>
      </c>
      <c r="D16" s="8"/>
      <c r="E16" s="6"/>
      <c r="F16" s="9"/>
      <c r="G16" s="2" t="n">
        <f aca="false">MAX(AB16:AM16)</f>
        <v>30.4</v>
      </c>
      <c r="H16" s="10" t="n">
        <f aca="false">MEDIAN(AB16:AM16)</f>
        <v>18.25</v>
      </c>
      <c r="I16" s="11" t="n">
        <f aca="false">MIN(AB16:AM16)</f>
        <v>10.9</v>
      </c>
      <c r="J16" s="12" t="n">
        <f aca="false">(G16+I16)/2</f>
        <v>20.65</v>
      </c>
      <c r="AA16" s="13" t="n">
        <v>1916</v>
      </c>
      <c r="AB16" s="14" t="n">
        <v>30.4</v>
      </c>
      <c r="AC16" s="14" t="n">
        <v>28.1</v>
      </c>
      <c r="AD16" s="14" t="n">
        <v>23.9</v>
      </c>
      <c r="AE16" s="14" t="n">
        <v>18.4</v>
      </c>
      <c r="AF16" s="14" t="n">
        <v>15.9</v>
      </c>
      <c r="AG16" s="14" t="n">
        <v>10.9</v>
      </c>
      <c r="AH16" s="14" t="n">
        <v>11.6</v>
      </c>
      <c r="AI16" s="14" t="n">
        <v>11.8</v>
      </c>
      <c r="AJ16" s="14" t="n">
        <v>17.7</v>
      </c>
      <c r="AK16" s="14" t="n">
        <v>18.1</v>
      </c>
      <c r="AL16" s="14" t="n">
        <v>18.9</v>
      </c>
      <c r="AM16" s="14" t="n">
        <v>25.7</v>
      </c>
      <c r="AN16" s="15" t="n">
        <f aca="false">AVERAGE(AB16:AM16)</f>
        <v>19.2833333333333</v>
      </c>
    </row>
    <row r="17" customFormat="false" ht="14.65" hidden="false" customHeight="false" outlineLevel="0" collapsed="false">
      <c r="A17" s="5"/>
      <c r="B17" s="6" t="n">
        <f aca="false">AN17</f>
        <v>19.1916666666667</v>
      </c>
      <c r="C17" s="7" t="n">
        <f aca="false">AVERAGE(B13:B17)</f>
        <v>20.3533333333333</v>
      </c>
      <c r="D17" s="8"/>
      <c r="E17" s="6"/>
      <c r="F17" s="9"/>
      <c r="G17" s="2" t="n">
        <f aca="false">MAX(AB17:AM17)</f>
        <v>28.8</v>
      </c>
      <c r="H17" s="10" t="n">
        <f aca="false">MEDIAN(AB17:AM17)</f>
        <v>19</v>
      </c>
      <c r="I17" s="11" t="n">
        <f aca="false">MIN(AB17:AM17)</f>
        <v>10.7</v>
      </c>
      <c r="J17" s="12" t="n">
        <f aca="false">(G17+I17)/2</f>
        <v>19.75</v>
      </c>
      <c r="AA17" s="13" t="n">
        <v>1917</v>
      </c>
      <c r="AB17" s="14" t="n">
        <v>28.8</v>
      </c>
      <c r="AC17" s="14" t="n">
        <v>24.6</v>
      </c>
      <c r="AD17" s="14" t="n">
        <v>24.4</v>
      </c>
      <c r="AE17" s="14" t="n">
        <v>18.9</v>
      </c>
      <c r="AF17" s="14" t="n">
        <v>13.8</v>
      </c>
      <c r="AG17" s="14" t="n">
        <v>12.2</v>
      </c>
      <c r="AH17" s="14" t="n">
        <v>10.7</v>
      </c>
      <c r="AI17" s="14" t="n">
        <v>13.3</v>
      </c>
      <c r="AJ17" s="14" t="n">
        <v>16.2</v>
      </c>
      <c r="AK17" s="14" t="n">
        <v>19.1</v>
      </c>
      <c r="AL17" s="14" t="n">
        <v>20.4</v>
      </c>
      <c r="AM17" s="14" t="n">
        <v>27.9</v>
      </c>
      <c r="AN17" s="15" t="n">
        <f aca="false">AVERAGE(AB17:AM17)</f>
        <v>19.1916666666667</v>
      </c>
    </row>
    <row r="18" customFormat="false" ht="14.65" hidden="false" customHeight="false" outlineLevel="0" collapsed="false">
      <c r="A18" s="5"/>
      <c r="B18" s="6" t="n">
        <f aca="false">AN18</f>
        <v>20.2083333333333</v>
      </c>
      <c r="C18" s="7" t="n">
        <f aca="false">AVERAGE(B14:B18)</f>
        <v>20.175</v>
      </c>
      <c r="D18" s="8"/>
      <c r="E18" s="6"/>
      <c r="F18" s="9"/>
      <c r="G18" s="2" t="n">
        <f aca="false">MAX(AB18:AM18)</f>
        <v>29.4</v>
      </c>
      <c r="H18" s="10" t="n">
        <f aca="false">MEDIAN(AB18:AM18)</f>
        <v>19.5</v>
      </c>
      <c r="I18" s="11" t="n">
        <f aca="false">MIN(AB18:AM18)</f>
        <v>10.8</v>
      </c>
      <c r="J18" s="12" t="n">
        <f aca="false">(G18+I18)/2</f>
        <v>20.1</v>
      </c>
      <c r="AA18" s="13" t="n">
        <v>1918</v>
      </c>
      <c r="AB18" s="14" t="n">
        <v>26.3</v>
      </c>
      <c r="AC18" s="14" t="n">
        <v>26.4</v>
      </c>
      <c r="AD18" s="14" t="n">
        <v>25.3</v>
      </c>
      <c r="AE18" s="14" t="n">
        <v>19.4</v>
      </c>
      <c r="AF18" s="14" t="n">
        <v>16.2</v>
      </c>
      <c r="AG18" s="14" t="n">
        <v>12.1</v>
      </c>
      <c r="AH18" s="14" t="n">
        <v>10.8</v>
      </c>
      <c r="AI18" s="14" t="n">
        <v>13.7</v>
      </c>
      <c r="AJ18" s="14" t="n">
        <v>16.9</v>
      </c>
      <c r="AK18" s="14" t="n">
        <v>19.6</v>
      </c>
      <c r="AL18" s="14" t="n">
        <v>26.4</v>
      </c>
      <c r="AM18" s="14" t="n">
        <v>29.4</v>
      </c>
      <c r="AN18" s="15" t="n">
        <f aca="false">AVERAGE(AB18:AM18)</f>
        <v>20.2083333333333</v>
      </c>
    </row>
    <row r="19" customFormat="false" ht="14.65" hidden="false" customHeight="false" outlineLevel="0" collapsed="false">
      <c r="A19" s="5"/>
      <c r="B19" s="6" t="n">
        <f aca="false">AN19</f>
        <v>22.1083333333333</v>
      </c>
      <c r="C19" s="7" t="n">
        <f aca="false">AVERAGE(B15:B19)</f>
        <v>20.2166666666667</v>
      </c>
      <c r="D19" s="8" t="n">
        <f aca="false">AVERAGE(B10:B19)</f>
        <v>20.5633333333333</v>
      </c>
      <c r="E19" s="6"/>
      <c r="F19" s="9"/>
      <c r="G19" s="2" t="n">
        <f aca="false">MAX(AB19:AM19)</f>
        <v>31.4</v>
      </c>
      <c r="H19" s="10" t="n">
        <f aca="false">MEDIAN(AB19:AM19)</f>
        <v>23</v>
      </c>
      <c r="I19" s="11" t="n">
        <f aca="false">MIN(AB19:AM19)</f>
        <v>11.9</v>
      </c>
      <c r="J19" s="12" t="n">
        <f aca="false">(G19+I19)/2</f>
        <v>21.65</v>
      </c>
      <c r="AA19" s="13" t="n">
        <v>1919</v>
      </c>
      <c r="AB19" s="14" t="n">
        <v>31.4</v>
      </c>
      <c r="AC19" s="14" t="n">
        <v>31.3</v>
      </c>
      <c r="AD19" s="14" t="n">
        <v>25.3</v>
      </c>
      <c r="AE19" s="14" t="n">
        <v>22.9</v>
      </c>
      <c r="AF19" s="14" t="n">
        <v>16.7</v>
      </c>
      <c r="AG19" s="14" t="n">
        <v>13.4</v>
      </c>
      <c r="AH19" s="14" t="n">
        <v>11.9</v>
      </c>
      <c r="AI19" s="14" t="n">
        <v>14.3</v>
      </c>
      <c r="AJ19" s="14" t="n">
        <v>18.2</v>
      </c>
      <c r="AK19" s="14" t="n">
        <v>23.1</v>
      </c>
      <c r="AL19" s="14" t="n">
        <v>28.1</v>
      </c>
      <c r="AM19" s="14" t="n">
        <v>28.7</v>
      </c>
      <c r="AN19" s="15" t="n">
        <f aca="false">AVERAGE(AB19:AM19)</f>
        <v>22.1083333333333</v>
      </c>
    </row>
    <row r="20" customFormat="false" ht="14.65" hidden="false" customHeight="false" outlineLevel="0" collapsed="false">
      <c r="A20" s="5" t="n">
        <f aca="false">A15+5</f>
        <v>1920</v>
      </c>
      <c r="B20" s="6" t="n">
        <f aca="false">AN20</f>
        <v>19.575</v>
      </c>
      <c r="C20" s="7" t="n">
        <f aca="false">AVERAGE(B16:B20)</f>
        <v>20.0733333333333</v>
      </c>
      <c r="D20" s="8" t="n">
        <f aca="false">AVERAGE(B11:B20)</f>
        <v>20.4975</v>
      </c>
      <c r="E20" s="6"/>
      <c r="F20" s="9"/>
      <c r="G20" s="2" t="n">
        <f aca="false">MAX(AB20:AM20)</f>
        <v>28.3</v>
      </c>
      <c r="H20" s="10" t="n">
        <f aca="false">MEDIAN(AB20:AM20)</f>
        <v>20.45</v>
      </c>
      <c r="I20" s="11" t="n">
        <f aca="false">MIN(AB20:AM20)</f>
        <v>11.3</v>
      </c>
      <c r="J20" s="12" t="n">
        <f aca="false">(G20+I20)/2</f>
        <v>19.8</v>
      </c>
      <c r="AA20" s="13" t="n">
        <v>1920</v>
      </c>
      <c r="AB20" s="14" t="n">
        <v>25.9</v>
      </c>
      <c r="AC20" s="14" t="n">
        <v>28.3</v>
      </c>
      <c r="AD20" s="14" t="n">
        <v>23.7</v>
      </c>
      <c r="AE20" s="14" t="n">
        <v>19.7</v>
      </c>
      <c r="AF20" s="14" t="n">
        <v>15.6</v>
      </c>
      <c r="AG20" s="14" t="n">
        <v>12.1</v>
      </c>
      <c r="AH20" s="14" t="n">
        <v>11.3</v>
      </c>
      <c r="AI20" s="14" t="n">
        <v>12.6</v>
      </c>
      <c r="AJ20" s="14" t="n">
        <v>16.5</v>
      </c>
      <c r="AK20" s="16" t="n">
        <f aca="false">(AK19+AK21)/2</f>
        <v>21.2</v>
      </c>
      <c r="AL20" s="14" t="n">
        <v>21.4</v>
      </c>
      <c r="AM20" s="14" t="n">
        <v>26.6</v>
      </c>
      <c r="AN20" s="15" t="n">
        <f aca="false">AVERAGE(AB20:AM20)</f>
        <v>19.575</v>
      </c>
    </row>
    <row r="21" customFormat="false" ht="14.65" hidden="false" customHeight="false" outlineLevel="0" collapsed="false">
      <c r="A21" s="5"/>
      <c r="B21" s="6" t="n">
        <f aca="false">AN21</f>
        <v>20.0708333333333</v>
      </c>
      <c r="C21" s="7" t="n">
        <f aca="false">AVERAGE(B17:B21)</f>
        <v>20.2308333333333</v>
      </c>
      <c r="D21" s="8" t="n">
        <f aca="false">AVERAGE(B12:B21)</f>
        <v>20.51375</v>
      </c>
      <c r="E21" s="6"/>
      <c r="F21" s="9"/>
      <c r="G21" s="2" t="n">
        <f aca="false">MAX(AB21:AM21)</f>
        <v>28.6</v>
      </c>
      <c r="H21" s="10" t="n">
        <f aca="false">MEDIAN(AB21:AM21)</f>
        <v>19.6</v>
      </c>
      <c r="I21" s="11" t="n">
        <f aca="false">MIN(AB21:AM21)</f>
        <v>12.3</v>
      </c>
      <c r="J21" s="12" t="n">
        <f aca="false">(G21+I21)/2</f>
        <v>20.45</v>
      </c>
      <c r="AA21" s="13" t="n">
        <v>1921</v>
      </c>
      <c r="AB21" s="14" t="n">
        <v>26.8</v>
      </c>
      <c r="AC21" s="14" t="n">
        <v>28.6</v>
      </c>
      <c r="AD21" s="14" t="n">
        <v>24</v>
      </c>
      <c r="AE21" s="14" t="n">
        <v>19.9</v>
      </c>
      <c r="AF21" s="14" t="n">
        <v>16.1</v>
      </c>
      <c r="AG21" s="14" t="n">
        <v>12.8</v>
      </c>
      <c r="AH21" s="14" t="n">
        <v>12.7</v>
      </c>
      <c r="AI21" s="14" t="n">
        <v>12.3</v>
      </c>
      <c r="AJ21" s="14" t="n">
        <v>17.6</v>
      </c>
      <c r="AK21" s="14" t="n">
        <v>19.3</v>
      </c>
      <c r="AL21" s="16" t="n">
        <f aca="false">(AL20+AL22)/2</f>
        <v>24.45</v>
      </c>
      <c r="AM21" s="14" t="n">
        <v>26.3</v>
      </c>
      <c r="AN21" s="15" t="n">
        <f aca="false">AVERAGE(AB21:AM21)</f>
        <v>20.0708333333333</v>
      </c>
    </row>
    <row r="22" customFormat="false" ht="14.65" hidden="false" customHeight="false" outlineLevel="0" collapsed="false">
      <c r="A22" s="5"/>
      <c r="B22" s="6" t="n">
        <f aca="false">AN22</f>
        <v>21.075</v>
      </c>
      <c r="C22" s="7" t="n">
        <f aca="false">AVERAGE(B18:B22)</f>
        <v>20.6075</v>
      </c>
      <c r="D22" s="8" t="n">
        <f aca="false">AVERAGE(B13:B22)</f>
        <v>20.4804166666667</v>
      </c>
      <c r="E22" s="6"/>
      <c r="F22" s="9"/>
      <c r="G22" s="2" t="n">
        <f aca="false">MAX(AB22:AM22)</f>
        <v>28.1</v>
      </c>
      <c r="H22" s="10" t="n">
        <f aca="false">MEDIAN(AB22:AM22)</f>
        <v>22.65</v>
      </c>
      <c r="I22" s="11" t="n">
        <f aca="false">MIN(AB22:AM22)</f>
        <v>11.9</v>
      </c>
      <c r="J22" s="12" t="n">
        <f aca="false">(G22+I22)/2</f>
        <v>20</v>
      </c>
      <c r="AA22" s="13" t="n">
        <v>1922</v>
      </c>
      <c r="AB22" s="14" t="n">
        <v>26.9</v>
      </c>
      <c r="AC22" s="14" t="n">
        <v>28.1</v>
      </c>
      <c r="AD22" s="14" t="n">
        <v>26.4</v>
      </c>
      <c r="AE22" s="14" t="n">
        <v>23.4</v>
      </c>
      <c r="AF22" s="14" t="n">
        <v>17</v>
      </c>
      <c r="AG22" s="14" t="n">
        <v>12.9</v>
      </c>
      <c r="AH22" s="14" t="n">
        <v>11.9</v>
      </c>
      <c r="AI22" s="14" t="n">
        <v>12.7</v>
      </c>
      <c r="AJ22" s="14" t="n">
        <v>17.1</v>
      </c>
      <c r="AK22" s="14" t="n">
        <v>21.9</v>
      </c>
      <c r="AL22" s="14" t="n">
        <v>27.5</v>
      </c>
      <c r="AM22" s="14" t="n">
        <v>27.1</v>
      </c>
      <c r="AN22" s="15" t="n">
        <f aca="false">AVERAGE(AB22:AM22)</f>
        <v>21.075</v>
      </c>
    </row>
    <row r="23" customFormat="false" ht="14.65" hidden="false" customHeight="false" outlineLevel="0" collapsed="false">
      <c r="A23" s="5"/>
      <c r="B23" s="6" t="n">
        <f aca="false">AN23</f>
        <v>20.7333333333333</v>
      </c>
      <c r="C23" s="7" t="n">
        <f aca="false">AVERAGE(B19:B23)</f>
        <v>20.7125</v>
      </c>
      <c r="D23" s="8" t="n">
        <f aca="false">AVERAGE(B14:B23)</f>
        <v>20.44375</v>
      </c>
      <c r="E23" s="6"/>
      <c r="F23" s="9"/>
      <c r="G23" s="2" t="n">
        <f aca="false">MAX(AB23:AM23)</f>
        <v>30.4</v>
      </c>
      <c r="H23" s="10" t="n">
        <f aca="false">MEDIAN(AB23:AM23)</f>
        <v>20.15</v>
      </c>
      <c r="I23" s="11" t="n">
        <f aca="false">MIN(AB23:AM23)</f>
        <v>11.3</v>
      </c>
      <c r="J23" s="12" t="n">
        <f aca="false">(G23+I23)/2</f>
        <v>20.85</v>
      </c>
      <c r="AA23" s="13" t="n">
        <v>1923</v>
      </c>
      <c r="AB23" s="14" t="n">
        <v>27.9</v>
      </c>
      <c r="AC23" s="14" t="n">
        <v>30.4</v>
      </c>
      <c r="AD23" s="14" t="n">
        <v>28.3</v>
      </c>
      <c r="AE23" s="14" t="n">
        <v>23.1</v>
      </c>
      <c r="AF23" s="14" t="n">
        <v>16.1</v>
      </c>
      <c r="AG23" s="14" t="n">
        <v>13</v>
      </c>
      <c r="AH23" s="14" t="n">
        <v>11.3</v>
      </c>
      <c r="AI23" s="14" t="n">
        <v>13.7</v>
      </c>
      <c r="AJ23" s="14" t="n">
        <v>15.9</v>
      </c>
      <c r="AK23" s="14" t="n">
        <v>19.3</v>
      </c>
      <c r="AL23" s="14" t="n">
        <v>21</v>
      </c>
      <c r="AM23" s="14" t="n">
        <v>28.8</v>
      </c>
      <c r="AN23" s="15" t="n">
        <f aca="false">AVERAGE(AB23:AM23)</f>
        <v>20.7333333333333</v>
      </c>
    </row>
    <row r="24" customFormat="false" ht="14.65" hidden="false" customHeight="false" outlineLevel="0" collapsed="false">
      <c r="A24" s="5"/>
      <c r="B24" s="6" t="n">
        <f aca="false">AN24</f>
        <v>19.8166666666667</v>
      </c>
      <c r="C24" s="7" t="n">
        <f aca="false">AVERAGE(B20:B24)</f>
        <v>20.2541666666667</v>
      </c>
      <c r="D24" s="8" t="n">
        <f aca="false">AVERAGE(B15:B24)</f>
        <v>20.2354166666667</v>
      </c>
      <c r="E24" s="6"/>
      <c r="F24" s="9"/>
      <c r="G24" s="2" t="n">
        <f aca="false">MAX(AB24:AM24)</f>
        <v>28.3</v>
      </c>
      <c r="H24" s="10" t="n">
        <f aca="false">MEDIAN(AB24:AM24)</f>
        <v>19.6</v>
      </c>
      <c r="I24" s="11" t="n">
        <f aca="false">MIN(AB24:AM24)</f>
        <v>11.7</v>
      </c>
      <c r="J24" s="12" t="n">
        <f aca="false">(G24+I24)/2</f>
        <v>20</v>
      </c>
      <c r="AA24" s="13" t="n">
        <v>1924</v>
      </c>
      <c r="AB24" s="14" t="n">
        <v>28.3</v>
      </c>
      <c r="AC24" s="14" t="n">
        <v>24.6</v>
      </c>
      <c r="AD24" s="14" t="n">
        <v>25.7</v>
      </c>
      <c r="AE24" s="14" t="n">
        <v>18.9</v>
      </c>
      <c r="AF24" s="14" t="n">
        <v>15.8</v>
      </c>
      <c r="AG24" s="14" t="n">
        <v>11.7</v>
      </c>
      <c r="AH24" s="14" t="n">
        <v>13.3</v>
      </c>
      <c r="AI24" s="14" t="n">
        <v>14.3</v>
      </c>
      <c r="AJ24" s="14" t="n">
        <v>17.3</v>
      </c>
      <c r="AK24" s="14" t="n">
        <v>20.3</v>
      </c>
      <c r="AL24" s="14" t="n">
        <v>21.9</v>
      </c>
      <c r="AM24" s="14" t="n">
        <v>25.7</v>
      </c>
      <c r="AN24" s="15" t="n">
        <f aca="false">AVERAGE(AB24:AM24)</f>
        <v>19.8166666666667</v>
      </c>
    </row>
    <row r="25" customFormat="false" ht="14.65" hidden="false" customHeight="false" outlineLevel="0" collapsed="false">
      <c r="A25" s="5" t="n">
        <f aca="false">A20+5</f>
        <v>1925</v>
      </c>
      <c r="B25" s="6" t="n">
        <f aca="false">AN25</f>
        <v>20.65</v>
      </c>
      <c r="C25" s="7" t="n">
        <f aca="false">AVERAGE(B21:B25)</f>
        <v>20.4691666666667</v>
      </c>
      <c r="D25" s="8" t="n">
        <f aca="false">AVERAGE(B16:B25)</f>
        <v>20.27125</v>
      </c>
      <c r="E25" s="6"/>
      <c r="F25" s="9"/>
      <c r="G25" s="2" t="n">
        <f aca="false">MAX(AB25:AM25)</f>
        <v>28.5</v>
      </c>
      <c r="H25" s="10" t="n">
        <f aca="false">MEDIAN(AB25:AM25)</f>
        <v>22.25</v>
      </c>
      <c r="I25" s="11" t="n">
        <f aca="false">MIN(AB25:AM25)</f>
        <v>11.5</v>
      </c>
      <c r="J25" s="12" t="n">
        <f aca="false">(G25+I25)/2</f>
        <v>20</v>
      </c>
      <c r="AA25" s="13" t="n">
        <v>1925</v>
      </c>
      <c r="AB25" s="14" t="n">
        <v>26.2</v>
      </c>
      <c r="AC25" s="14" t="n">
        <v>27.5</v>
      </c>
      <c r="AD25" s="14" t="n">
        <v>26.2</v>
      </c>
      <c r="AE25" s="14" t="n">
        <v>23.4</v>
      </c>
      <c r="AF25" s="14" t="n">
        <v>15.8</v>
      </c>
      <c r="AG25" s="14" t="n">
        <v>13.5</v>
      </c>
      <c r="AH25" s="14" t="n">
        <v>11.5</v>
      </c>
      <c r="AI25" s="14" t="n">
        <v>13.1</v>
      </c>
      <c r="AJ25" s="14" t="n">
        <v>16.1</v>
      </c>
      <c r="AK25" s="14" t="n">
        <v>21.1</v>
      </c>
      <c r="AL25" s="14" t="n">
        <v>24.9</v>
      </c>
      <c r="AM25" s="14" t="n">
        <v>28.5</v>
      </c>
      <c r="AN25" s="15" t="n">
        <f aca="false">AVERAGE(AB25:AM25)</f>
        <v>20.65</v>
      </c>
    </row>
    <row r="26" customFormat="false" ht="14.65" hidden="false" customHeight="false" outlineLevel="0" collapsed="false">
      <c r="A26" s="5"/>
      <c r="B26" s="6" t="n">
        <f aca="false">AN26</f>
        <v>20.8666666666667</v>
      </c>
      <c r="C26" s="7" t="n">
        <f aca="false">AVERAGE(B22:B26)</f>
        <v>20.6283333333333</v>
      </c>
      <c r="D26" s="8" t="n">
        <f aca="false">AVERAGE(B17:B26)</f>
        <v>20.4295833333333</v>
      </c>
      <c r="E26" s="6"/>
      <c r="F26" s="9"/>
      <c r="G26" s="2" t="n">
        <f aca="false">MAX(AB26:AM26)</f>
        <v>32.2</v>
      </c>
      <c r="H26" s="10" t="n">
        <f aca="false">MEDIAN(AB26:AM26)</f>
        <v>20.35</v>
      </c>
      <c r="I26" s="11" t="n">
        <f aca="false">MIN(AB26:AM26)</f>
        <v>12.6</v>
      </c>
      <c r="J26" s="12" t="n">
        <f aca="false">(G26+I26)/2</f>
        <v>22.4</v>
      </c>
      <c r="AA26" s="13" t="n">
        <v>1926</v>
      </c>
      <c r="AB26" s="14" t="n">
        <v>28.4</v>
      </c>
      <c r="AC26" s="14" t="n">
        <v>32.2</v>
      </c>
      <c r="AD26" s="14" t="n">
        <v>25.2</v>
      </c>
      <c r="AE26" s="14" t="n">
        <v>20.4</v>
      </c>
      <c r="AF26" s="14" t="n">
        <v>13.9</v>
      </c>
      <c r="AG26" s="14" t="n">
        <v>14.3</v>
      </c>
      <c r="AH26" s="14" t="n">
        <v>12.6</v>
      </c>
      <c r="AI26" s="14" t="n">
        <v>14.1</v>
      </c>
      <c r="AJ26" s="14" t="n">
        <v>17.9</v>
      </c>
      <c r="AK26" s="14" t="n">
        <v>20.3</v>
      </c>
      <c r="AL26" s="14" t="n">
        <v>25.2</v>
      </c>
      <c r="AM26" s="14" t="n">
        <v>25.9</v>
      </c>
      <c r="AN26" s="15" t="n">
        <f aca="false">AVERAGE(AB26:AM26)</f>
        <v>20.8666666666667</v>
      </c>
    </row>
    <row r="27" customFormat="false" ht="14.65" hidden="false" customHeight="false" outlineLevel="0" collapsed="false">
      <c r="A27" s="5"/>
      <c r="B27" s="6" t="n">
        <f aca="false">AN27</f>
        <v>21.2833333333333</v>
      </c>
      <c r="C27" s="7" t="n">
        <f aca="false">AVERAGE(B23:B27)</f>
        <v>20.67</v>
      </c>
      <c r="D27" s="8" t="n">
        <f aca="false">AVERAGE(B18:B27)</f>
        <v>20.63875</v>
      </c>
      <c r="E27" s="6"/>
      <c r="F27" s="9"/>
      <c r="G27" s="2" t="n">
        <f aca="false">MAX(AB27:AM27)</f>
        <v>30.4</v>
      </c>
      <c r="H27" s="10" t="n">
        <f aca="false">MEDIAN(AB27:AM27)</f>
        <v>21.85</v>
      </c>
      <c r="I27" s="11" t="n">
        <f aca="false">MIN(AB27:AM27)</f>
        <v>12.2</v>
      </c>
      <c r="J27" s="12" t="n">
        <f aca="false">(G27+I27)/2</f>
        <v>21.3</v>
      </c>
      <c r="AA27" s="13" t="n">
        <v>1927</v>
      </c>
      <c r="AB27" s="14" t="n">
        <v>30.4</v>
      </c>
      <c r="AC27" s="14" t="n">
        <v>29.9</v>
      </c>
      <c r="AD27" s="14" t="n">
        <v>27.3</v>
      </c>
      <c r="AE27" s="14" t="n">
        <v>21.6</v>
      </c>
      <c r="AF27" s="14" t="n">
        <v>14.1</v>
      </c>
      <c r="AG27" s="14" t="n">
        <v>12.8</v>
      </c>
      <c r="AH27" s="14" t="n">
        <v>12.2</v>
      </c>
      <c r="AI27" s="14" t="n">
        <v>13.6</v>
      </c>
      <c r="AJ27" s="14" t="n">
        <v>18.1</v>
      </c>
      <c r="AK27" s="14" t="n">
        <v>22.1</v>
      </c>
      <c r="AL27" s="14" t="n">
        <v>25.7</v>
      </c>
      <c r="AM27" s="14" t="n">
        <v>27.6</v>
      </c>
      <c r="AN27" s="15" t="n">
        <f aca="false">AVERAGE(AB27:AM27)</f>
        <v>21.2833333333333</v>
      </c>
    </row>
    <row r="28" customFormat="false" ht="14.65" hidden="false" customHeight="false" outlineLevel="0" collapsed="false">
      <c r="A28" s="5"/>
      <c r="B28" s="6" t="n">
        <f aca="false">AN28</f>
        <v>21.6416666666667</v>
      </c>
      <c r="C28" s="7" t="n">
        <f aca="false">AVERAGE(B24:B28)</f>
        <v>20.8516666666667</v>
      </c>
      <c r="D28" s="8" t="n">
        <f aca="false">AVERAGE(B19:B28)</f>
        <v>20.7820833333333</v>
      </c>
      <c r="E28" s="6"/>
      <c r="F28" s="9"/>
      <c r="G28" s="2" t="n">
        <f aca="false">MAX(AB28:AM28)</f>
        <v>30.1</v>
      </c>
      <c r="H28" s="10" t="n">
        <f aca="false">MEDIAN(AB28:AM28)</f>
        <v>20.55</v>
      </c>
      <c r="I28" s="11" t="n">
        <f aca="false">MIN(AB28:AM28)</f>
        <v>12.9</v>
      </c>
      <c r="J28" s="12" t="n">
        <f aca="false">(G28+I28)/2</f>
        <v>21.5</v>
      </c>
      <c r="AA28" s="13" t="n">
        <v>1928</v>
      </c>
      <c r="AB28" s="14" t="n">
        <v>28.1</v>
      </c>
      <c r="AC28" s="14" t="n">
        <v>29.3</v>
      </c>
      <c r="AD28" s="14" t="n">
        <v>24.4</v>
      </c>
      <c r="AE28" s="14" t="n">
        <v>21</v>
      </c>
      <c r="AF28" s="14" t="n">
        <v>16.7</v>
      </c>
      <c r="AG28" s="14" t="n">
        <v>13.8</v>
      </c>
      <c r="AH28" s="14" t="n">
        <v>12.9</v>
      </c>
      <c r="AI28" s="14" t="n">
        <v>16.3</v>
      </c>
      <c r="AJ28" s="14" t="n">
        <v>20.1</v>
      </c>
      <c r="AK28" s="14" t="n">
        <v>19.8</v>
      </c>
      <c r="AL28" s="14" t="n">
        <v>27.2</v>
      </c>
      <c r="AM28" s="14" t="n">
        <v>30.1</v>
      </c>
      <c r="AN28" s="15" t="n">
        <f aca="false">AVERAGE(AB28:AM28)</f>
        <v>21.6416666666667</v>
      </c>
    </row>
    <row r="29" customFormat="false" ht="14.65" hidden="false" customHeight="false" outlineLevel="0" collapsed="false">
      <c r="A29" s="5"/>
      <c r="B29" s="6" t="n">
        <f aca="false">AN29</f>
        <v>20.7166666666667</v>
      </c>
      <c r="C29" s="7" t="n">
        <f aca="false">AVERAGE(B25:B29)</f>
        <v>21.0316666666667</v>
      </c>
      <c r="D29" s="8" t="n">
        <f aca="false">AVERAGE(B20:B29)</f>
        <v>20.6429166666667</v>
      </c>
      <c r="E29" s="6" t="n">
        <f aca="false">AVERAGE(B10:B29)</f>
        <v>20.603125</v>
      </c>
      <c r="F29" s="9"/>
      <c r="G29" s="2" t="n">
        <f aca="false">MAX(AB29:AM29)</f>
        <v>32.6</v>
      </c>
      <c r="H29" s="10" t="n">
        <f aca="false">MEDIAN(AB29:AM29)</f>
        <v>20.5</v>
      </c>
      <c r="I29" s="11" t="n">
        <f aca="false">MIN(AB29:AM29)</f>
        <v>11.4</v>
      </c>
      <c r="J29" s="12" t="n">
        <f aca="false">(G29+I29)/2</f>
        <v>22</v>
      </c>
      <c r="AA29" s="13" t="n">
        <v>1929</v>
      </c>
      <c r="AB29" s="14" t="n">
        <v>32.6</v>
      </c>
      <c r="AC29" s="14" t="n">
        <v>26.8</v>
      </c>
      <c r="AD29" s="14" t="n">
        <v>25.4</v>
      </c>
      <c r="AE29" s="14" t="n">
        <v>19.9</v>
      </c>
      <c r="AF29" s="14" t="n">
        <v>16.5</v>
      </c>
      <c r="AG29" s="14" t="n">
        <v>12.3</v>
      </c>
      <c r="AH29" s="14" t="n">
        <v>11.4</v>
      </c>
      <c r="AI29" s="14" t="n">
        <v>13.6</v>
      </c>
      <c r="AJ29" s="14" t="n">
        <v>17.8</v>
      </c>
      <c r="AK29" s="14" t="n">
        <v>21.1</v>
      </c>
      <c r="AL29" s="14" t="n">
        <v>24.4</v>
      </c>
      <c r="AM29" s="14" t="n">
        <v>26.8</v>
      </c>
      <c r="AN29" s="15" t="n">
        <f aca="false">AVERAGE(AB29:AM29)</f>
        <v>20.7166666666667</v>
      </c>
    </row>
    <row r="30" customFormat="false" ht="14.65" hidden="false" customHeight="false" outlineLevel="0" collapsed="false">
      <c r="A30" s="5" t="n">
        <f aca="false">A25+5</f>
        <v>1930</v>
      </c>
      <c r="B30" s="6" t="n">
        <f aca="false">AN30</f>
        <v>21.4416666666667</v>
      </c>
      <c r="C30" s="7" t="n">
        <f aca="false">AVERAGE(B26:B30)</f>
        <v>21.19</v>
      </c>
      <c r="D30" s="8" t="n">
        <f aca="false">AVERAGE(B21:B30)</f>
        <v>20.8295833333333</v>
      </c>
      <c r="E30" s="6" t="n">
        <f aca="false">AVERAGE(B11:B30)</f>
        <v>20.6635416666667</v>
      </c>
      <c r="F30" s="9"/>
      <c r="G30" s="2" t="n">
        <f aca="false">MAX(AB30:AM30)</f>
        <v>32.9</v>
      </c>
      <c r="H30" s="10" t="n">
        <f aca="false">MEDIAN(AB30:AM30)</f>
        <v>21.2</v>
      </c>
      <c r="I30" s="11" t="n">
        <f aca="false">MIN(AB30:AM30)</f>
        <v>12.9</v>
      </c>
      <c r="J30" s="12" t="n">
        <f aca="false">(G30+I30)/2</f>
        <v>22.9</v>
      </c>
      <c r="AA30" s="13" t="n">
        <v>1930</v>
      </c>
      <c r="AB30" s="14" t="n">
        <v>29.9</v>
      </c>
      <c r="AC30" s="14" t="n">
        <v>32.9</v>
      </c>
      <c r="AD30" s="14" t="n">
        <v>26.6</v>
      </c>
      <c r="AE30" s="14" t="n">
        <v>20.7</v>
      </c>
      <c r="AF30" s="14" t="n">
        <v>16.8</v>
      </c>
      <c r="AG30" s="14" t="n">
        <v>13.2</v>
      </c>
      <c r="AH30" s="14" t="n">
        <v>12.9</v>
      </c>
      <c r="AI30" s="14" t="n">
        <v>14.1</v>
      </c>
      <c r="AJ30" s="14" t="n">
        <v>16.5</v>
      </c>
      <c r="AK30" s="14" t="n">
        <v>21.7</v>
      </c>
      <c r="AL30" s="14" t="n">
        <v>24.6</v>
      </c>
      <c r="AM30" s="14" t="n">
        <v>27.4</v>
      </c>
      <c r="AN30" s="15" t="n">
        <f aca="false">AVERAGE(AB30:AM30)</f>
        <v>21.4416666666667</v>
      </c>
    </row>
    <row r="31" customFormat="false" ht="14.65" hidden="false" customHeight="false" outlineLevel="0" collapsed="false">
      <c r="A31" s="5"/>
      <c r="B31" s="6" t="n">
        <f aca="false">AN31</f>
        <v>20.8083333333333</v>
      </c>
      <c r="C31" s="7" t="n">
        <f aca="false">AVERAGE(B27:B31)</f>
        <v>21.1783333333333</v>
      </c>
      <c r="D31" s="8" t="n">
        <f aca="false">AVERAGE(B22:B31)</f>
        <v>20.9033333333333</v>
      </c>
      <c r="E31" s="6" t="n">
        <f aca="false">AVERAGE(B12:B31)</f>
        <v>20.7085416666667</v>
      </c>
      <c r="F31" s="9"/>
      <c r="G31" s="2" t="n">
        <f aca="false">MAX(AB31:AM31)</f>
        <v>31.4</v>
      </c>
      <c r="H31" s="10" t="n">
        <f aca="false">MEDIAN(AB31:AM31)</f>
        <v>20.6</v>
      </c>
      <c r="I31" s="11" t="n">
        <f aca="false">MIN(AB31:AM31)</f>
        <v>10.9</v>
      </c>
      <c r="J31" s="12" t="n">
        <f aca="false">(G31+I31)/2</f>
        <v>21.15</v>
      </c>
      <c r="AA31" s="13" t="n">
        <v>1931</v>
      </c>
      <c r="AB31" s="14" t="n">
        <v>29.4</v>
      </c>
      <c r="AC31" s="14" t="n">
        <v>31.4</v>
      </c>
      <c r="AD31" s="14" t="n">
        <v>25.9</v>
      </c>
      <c r="AE31" s="14" t="n">
        <v>19.4</v>
      </c>
      <c r="AF31" s="14" t="n">
        <v>15.8</v>
      </c>
      <c r="AG31" s="14" t="n">
        <v>12.4</v>
      </c>
      <c r="AH31" s="14" t="n">
        <v>10.9</v>
      </c>
      <c r="AI31" s="14" t="n">
        <v>14</v>
      </c>
      <c r="AJ31" s="14" t="n">
        <v>16.3</v>
      </c>
      <c r="AK31" s="14" t="n">
        <v>21.8</v>
      </c>
      <c r="AL31" s="14" t="n">
        <v>24.3</v>
      </c>
      <c r="AM31" s="14" t="n">
        <v>28.1</v>
      </c>
      <c r="AN31" s="15" t="n">
        <f aca="false">AVERAGE(AB31:AM31)</f>
        <v>20.8083333333333</v>
      </c>
    </row>
    <row r="32" customFormat="false" ht="14.65" hidden="false" customHeight="false" outlineLevel="0" collapsed="false">
      <c r="A32" s="5"/>
      <c r="B32" s="6" t="n">
        <f aca="false">AN32</f>
        <v>21.1166666666667</v>
      </c>
      <c r="C32" s="7" t="n">
        <f aca="false">AVERAGE(B28:B32)</f>
        <v>21.145</v>
      </c>
      <c r="D32" s="8" t="n">
        <f aca="false">AVERAGE(B23:B32)</f>
        <v>20.9075</v>
      </c>
      <c r="E32" s="6" t="n">
        <f aca="false">AVERAGE(B13:B32)</f>
        <v>20.6939583333333</v>
      </c>
      <c r="F32" s="9"/>
      <c r="G32" s="2" t="n">
        <f aca="false">MAX(AB32:AM32)</f>
        <v>34.2</v>
      </c>
      <c r="H32" s="10" t="n">
        <f aca="false">MEDIAN(AB32:AM32)</f>
        <v>19.4</v>
      </c>
      <c r="I32" s="11" t="n">
        <f aca="false">MIN(AB32:AM32)</f>
        <v>11.6</v>
      </c>
      <c r="J32" s="12" t="n">
        <f aca="false">(G32+I32)/2</f>
        <v>22.9</v>
      </c>
      <c r="AA32" s="13" t="n">
        <v>1932</v>
      </c>
      <c r="AB32" s="14" t="n">
        <v>34.2</v>
      </c>
      <c r="AC32" s="14" t="n">
        <v>29</v>
      </c>
      <c r="AD32" s="14" t="n">
        <v>24.9</v>
      </c>
      <c r="AE32" s="14" t="n">
        <v>19.7</v>
      </c>
      <c r="AF32" s="14" t="n">
        <v>16.9</v>
      </c>
      <c r="AG32" s="14" t="n">
        <v>11.6</v>
      </c>
      <c r="AH32" s="14" t="n">
        <v>12.1</v>
      </c>
      <c r="AI32" s="14" t="n">
        <v>14.3</v>
      </c>
      <c r="AJ32" s="14" t="n">
        <v>17.4</v>
      </c>
      <c r="AK32" s="14" t="n">
        <v>19.1</v>
      </c>
      <c r="AL32" s="14" t="n">
        <v>26.3</v>
      </c>
      <c r="AM32" s="14" t="n">
        <v>27.9</v>
      </c>
      <c r="AN32" s="15" t="n">
        <f aca="false">AVERAGE(AB32:AM32)</f>
        <v>21.1166666666667</v>
      </c>
    </row>
    <row r="33" customFormat="false" ht="14.65" hidden="false" customHeight="false" outlineLevel="0" collapsed="false">
      <c r="A33" s="5"/>
      <c r="B33" s="6" t="n">
        <f aca="false">AN33</f>
        <v>20.9333333333333</v>
      </c>
      <c r="C33" s="7" t="n">
        <f aca="false">AVERAGE(B29:B33)</f>
        <v>21.0033333333333</v>
      </c>
      <c r="D33" s="8" t="n">
        <f aca="false">AVERAGE(B24:B33)</f>
        <v>20.9275</v>
      </c>
      <c r="E33" s="6" t="n">
        <f aca="false">AVERAGE(B14:B33)</f>
        <v>20.685625</v>
      </c>
      <c r="F33" s="9"/>
      <c r="G33" s="2" t="n">
        <f aca="false">MAX(AB33:AM33)</f>
        <v>30.2</v>
      </c>
      <c r="H33" s="10" t="n">
        <f aca="false">MEDIAN(AB33:AM33)</f>
        <v>21.75</v>
      </c>
      <c r="I33" s="11" t="n">
        <f aca="false">MIN(AB33:AM33)</f>
        <v>12.7</v>
      </c>
      <c r="J33" s="12" t="n">
        <f aca="false">(G33+I33)/2</f>
        <v>21.45</v>
      </c>
      <c r="AA33" s="13" t="n">
        <v>1933</v>
      </c>
      <c r="AB33" s="14" t="n">
        <v>28.4</v>
      </c>
      <c r="AC33" s="14" t="n">
        <v>30.2</v>
      </c>
      <c r="AD33" s="14" t="n">
        <v>27.1</v>
      </c>
      <c r="AE33" s="14" t="n">
        <v>21.1</v>
      </c>
      <c r="AF33" s="14" t="n">
        <v>16</v>
      </c>
      <c r="AG33" s="14" t="n">
        <v>13.3</v>
      </c>
      <c r="AH33" s="14" t="n">
        <v>12.7</v>
      </c>
      <c r="AI33" s="14" t="n">
        <v>13.3</v>
      </c>
      <c r="AJ33" s="14" t="n">
        <v>16.1</v>
      </c>
      <c r="AK33" s="14" t="n">
        <v>22.4</v>
      </c>
      <c r="AL33" s="14" t="n">
        <v>24.5</v>
      </c>
      <c r="AM33" s="14" t="n">
        <v>26.1</v>
      </c>
      <c r="AN33" s="15" t="n">
        <f aca="false">AVERAGE(AB33:AM33)</f>
        <v>20.9333333333333</v>
      </c>
    </row>
    <row r="34" customFormat="false" ht="14.65" hidden="false" customHeight="false" outlineLevel="0" collapsed="false">
      <c r="A34" s="5"/>
      <c r="B34" s="6" t="n">
        <f aca="false">AN34</f>
        <v>20.475</v>
      </c>
      <c r="C34" s="7" t="n">
        <f aca="false">AVERAGE(B30:B34)</f>
        <v>20.955</v>
      </c>
      <c r="D34" s="8" t="n">
        <f aca="false">AVERAGE(B25:B34)</f>
        <v>20.9933333333333</v>
      </c>
      <c r="E34" s="6" t="n">
        <f aca="false">AVERAGE(B15:B34)</f>
        <v>20.614375</v>
      </c>
      <c r="F34" s="9"/>
      <c r="G34" s="2" t="n">
        <f aca="false">MAX(AB34:AM34)</f>
        <v>29.6</v>
      </c>
      <c r="H34" s="10" t="n">
        <f aca="false">MEDIAN(AB34:AM34)</f>
        <v>19.55</v>
      </c>
      <c r="I34" s="11" t="n">
        <f aca="false">MIN(AB34:AM34)</f>
        <v>12.4</v>
      </c>
      <c r="J34" s="12" t="n">
        <f aca="false">(G34+I34)/2</f>
        <v>21</v>
      </c>
      <c r="AA34" s="13" t="n">
        <v>1934</v>
      </c>
      <c r="AB34" s="14" t="n">
        <v>29.6</v>
      </c>
      <c r="AC34" s="14" t="n">
        <v>27.1</v>
      </c>
      <c r="AD34" s="14" t="n">
        <v>27.2</v>
      </c>
      <c r="AE34" s="14" t="n">
        <v>19.7</v>
      </c>
      <c r="AF34" s="14" t="n">
        <v>18.7</v>
      </c>
      <c r="AG34" s="14" t="n">
        <v>12.4</v>
      </c>
      <c r="AH34" s="14" t="n">
        <v>12.5</v>
      </c>
      <c r="AI34" s="14" t="n">
        <v>13.4</v>
      </c>
      <c r="AJ34" s="14" t="n">
        <v>17.9</v>
      </c>
      <c r="AK34" s="14" t="n">
        <v>19.4</v>
      </c>
      <c r="AL34" s="14" t="n">
        <v>22.8</v>
      </c>
      <c r="AM34" s="14" t="n">
        <v>25</v>
      </c>
      <c r="AN34" s="15" t="n">
        <f aca="false">AVERAGE(AB34:AM34)</f>
        <v>20.475</v>
      </c>
    </row>
    <row r="35" customFormat="false" ht="14.65" hidden="false" customHeight="false" outlineLevel="0" collapsed="false">
      <c r="A35" s="5" t="n">
        <f aca="false">A30+5</f>
        <v>1935</v>
      </c>
      <c r="B35" s="6" t="n">
        <f aca="false">AN35</f>
        <v>20.3083333333333</v>
      </c>
      <c r="C35" s="7" t="n">
        <f aca="false">AVERAGE(B31:B35)</f>
        <v>20.7283333333333</v>
      </c>
      <c r="D35" s="8" t="n">
        <f aca="false">AVERAGE(B26:B35)</f>
        <v>20.9591666666667</v>
      </c>
      <c r="E35" s="6" t="n">
        <f aca="false">AVERAGE(B16:B35)</f>
        <v>20.6152083333333</v>
      </c>
      <c r="F35" s="9"/>
      <c r="G35" s="2" t="n">
        <f aca="false">MAX(AB35:AM35)</f>
        <v>27.8</v>
      </c>
      <c r="H35" s="10" t="n">
        <f aca="false">MEDIAN(AB35:AM35)</f>
        <v>20.25</v>
      </c>
      <c r="I35" s="11" t="n">
        <f aca="false">MIN(AB35:AM35)</f>
        <v>11.8</v>
      </c>
      <c r="J35" s="12" t="n">
        <f aca="false">(G35+I35)/2</f>
        <v>19.8</v>
      </c>
      <c r="AA35" s="13" t="n">
        <v>1935</v>
      </c>
      <c r="AB35" s="14" t="n">
        <v>27.8</v>
      </c>
      <c r="AC35" s="14" t="n">
        <v>27.3</v>
      </c>
      <c r="AD35" s="14" t="n">
        <v>24.7</v>
      </c>
      <c r="AE35" s="14" t="n">
        <v>19.2</v>
      </c>
      <c r="AF35" s="14" t="n">
        <v>15.5</v>
      </c>
      <c r="AG35" s="14" t="n">
        <v>11.8</v>
      </c>
      <c r="AH35" s="14" t="n">
        <v>12.3</v>
      </c>
      <c r="AI35" s="14" t="n">
        <v>15.2</v>
      </c>
      <c r="AJ35" s="14" t="n">
        <v>16.5</v>
      </c>
      <c r="AK35" s="14" t="n">
        <v>21.3</v>
      </c>
      <c r="AL35" s="14" t="n">
        <v>25.7</v>
      </c>
      <c r="AM35" s="14" t="n">
        <v>26.4</v>
      </c>
      <c r="AN35" s="15" t="n">
        <f aca="false">AVERAGE(AB35:AM35)</f>
        <v>20.3083333333333</v>
      </c>
    </row>
    <row r="36" customFormat="false" ht="14.65" hidden="false" customHeight="false" outlineLevel="0" collapsed="false">
      <c r="A36" s="5"/>
      <c r="B36" s="6" t="n">
        <f aca="false">AN36</f>
        <v>20.5583333333333</v>
      </c>
      <c r="C36" s="7" t="n">
        <f aca="false">AVERAGE(B32:B36)</f>
        <v>20.6783333333333</v>
      </c>
      <c r="D36" s="8" t="n">
        <f aca="false">AVERAGE(B27:B36)</f>
        <v>20.9283333333333</v>
      </c>
      <c r="E36" s="6" t="n">
        <f aca="false">AVERAGE(B17:B36)</f>
        <v>20.6789583333333</v>
      </c>
      <c r="F36" s="9"/>
      <c r="G36" s="2" t="n">
        <f aca="false">MAX(AB36:AM36)</f>
        <v>28.5</v>
      </c>
      <c r="H36" s="10" t="n">
        <f aca="false">MEDIAN(AB36:AM36)</f>
        <v>20.95</v>
      </c>
      <c r="I36" s="11" t="n">
        <f aca="false">MIN(AB36:AM36)</f>
        <v>11.7</v>
      </c>
      <c r="J36" s="12" t="n">
        <f aca="false">(G36+I36)/2</f>
        <v>20.1</v>
      </c>
      <c r="AA36" s="13" t="n">
        <v>1936</v>
      </c>
      <c r="AB36" s="14" t="n">
        <v>28.5</v>
      </c>
      <c r="AC36" s="14" t="n">
        <v>26.6</v>
      </c>
      <c r="AD36" s="14" t="n">
        <v>24.9</v>
      </c>
      <c r="AE36" s="14" t="n">
        <v>20.2</v>
      </c>
      <c r="AF36" s="14" t="n">
        <v>17.2</v>
      </c>
      <c r="AG36" s="14" t="n">
        <v>11.7</v>
      </c>
      <c r="AH36" s="14" t="n">
        <v>12.4</v>
      </c>
      <c r="AI36" s="14" t="n">
        <v>13.9</v>
      </c>
      <c r="AJ36" s="14" t="n">
        <v>17</v>
      </c>
      <c r="AK36" s="14" t="n">
        <v>21.7</v>
      </c>
      <c r="AL36" s="14" t="n">
        <v>26.2</v>
      </c>
      <c r="AM36" s="14" t="n">
        <v>26.4</v>
      </c>
      <c r="AN36" s="15" t="n">
        <f aca="false">AVERAGE(AB36:AM36)</f>
        <v>20.5583333333333</v>
      </c>
    </row>
    <row r="37" customFormat="false" ht="14.65" hidden="false" customHeight="false" outlineLevel="0" collapsed="false">
      <c r="A37" s="5"/>
      <c r="B37" s="6" t="n">
        <f aca="false">AN37</f>
        <v>21.3</v>
      </c>
      <c r="C37" s="7" t="n">
        <f aca="false">AVERAGE(B33:B37)</f>
        <v>20.715</v>
      </c>
      <c r="D37" s="8" t="n">
        <f aca="false">AVERAGE(B28:B37)</f>
        <v>20.93</v>
      </c>
      <c r="E37" s="6" t="n">
        <f aca="false">AVERAGE(B18:B37)</f>
        <v>20.784375</v>
      </c>
      <c r="F37" s="9"/>
      <c r="G37" s="2" t="n">
        <f aca="false">MAX(AB37:AM37)</f>
        <v>29.3</v>
      </c>
      <c r="H37" s="10" t="n">
        <f aca="false">MEDIAN(AB37:AM37)</f>
        <v>21.05</v>
      </c>
      <c r="I37" s="11" t="n">
        <f aca="false">MIN(AB37:AM37)</f>
        <v>12.2</v>
      </c>
      <c r="J37" s="12" t="n">
        <f aca="false">(G37+I37)/2</f>
        <v>20.75</v>
      </c>
      <c r="AA37" s="13" t="n">
        <v>1937</v>
      </c>
      <c r="AB37" s="14" t="n">
        <v>27.7</v>
      </c>
      <c r="AC37" s="14" t="n">
        <v>28.2</v>
      </c>
      <c r="AD37" s="14" t="n">
        <v>25.4</v>
      </c>
      <c r="AE37" s="14" t="n">
        <v>20.4</v>
      </c>
      <c r="AF37" s="14" t="n">
        <v>16.1</v>
      </c>
      <c r="AG37" s="14" t="n">
        <v>12.2</v>
      </c>
      <c r="AH37" s="14" t="n">
        <v>13.3</v>
      </c>
      <c r="AI37" s="14" t="n">
        <v>16.4</v>
      </c>
      <c r="AJ37" s="14" t="n">
        <v>20</v>
      </c>
      <c r="AK37" s="14" t="n">
        <v>21.7</v>
      </c>
      <c r="AL37" s="14" t="n">
        <v>24.9</v>
      </c>
      <c r="AM37" s="14" t="n">
        <v>29.3</v>
      </c>
      <c r="AN37" s="15" t="n">
        <f aca="false">AVERAGE(AB37:AM37)</f>
        <v>21.3</v>
      </c>
    </row>
    <row r="38" customFormat="false" ht="14.65" hidden="false" customHeight="false" outlineLevel="0" collapsed="false">
      <c r="A38" s="5"/>
      <c r="B38" s="6" t="n">
        <f aca="false">AN38</f>
        <v>22.2166666666667</v>
      </c>
      <c r="C38" s="7" t="n">
        <f aca="false">AVERAGE(B34:B38)</f>
        <v>20.9716666666667</v>
      </c>
      <c r="D38" s="8" t="n">
        <f aca="false">AVERAGE(B29:B38)</f>
        <v>20.9875</v>
      </c>
      <c r="E38" s="6" t="n">
        <f aca="false">AVERAGE(B19:B38)</f>
        <v>20.8847916666667</v>
      </c>
      <c r="F38" s="9"/>
      <c r="G38" s="2" t="n">
        <f aca="false">MAX(AB38:AM38)</f>
        <v>29.4</v>
      </c>
      <c r="H38" s="10" t="n">
        <f aca="false">MEDIAN(AB38:AM38)</f>
        <v>23.7</v>
      </c>
      <c r="I38" s="11" t="n">
        <f aca="false">MIN(AB38:AM38)</f>
        <v>12.6</v>
      </c>
      <c r="J38" s="12" t="n">
        <f aca="false">(G38+I38)/2</f>
        <v>21</v>
      </c>
      <c r="AA38" s="13" t="n">
        <v>1938</v>
      </c>
      <c r="AB38" s="14" t="n">
        <v>28.8</v>
      </c>
      <c r="AC38" s="14" t="n">
        <v>28.6</v>
      </c>
      <c r="AD38" s="14" t="n">
        <v>28.6</v>
      </c>
      <c r="AE38" s="14" t="n">
        <v>23.6</v>
      </c>
      <c r="AF38" s="14" t="n">
        <v>18.3</v>
      </c>
      <c r="AG38" s="14" t="n">
        <v>12.6</v>
      </c>
      <c r="AH38" s="14" t="n">
        <v>12.9</v>
      </c>
      <c r="AI38" s="14" t="n">
        <v>13.7</v>
      </c>
      <c r="AJ38" s="14" t="n">
        <v>18.4</v>
      </c>
      <c r="AK38" s="14" t="n">
        <v>23.8</v>
      </c>
      <c r="AL38" s="14" t="n">
        <v>27.9</v>
      </c>
      <c r="AM38" s="14" t="n">
        <v>29.4</v>
      </c>
      <c r="AN38" s="15" t="n">
        <f aca="false">AVERAGE(AB38:AM38)</f>
        <v>22.2166666666667</v>
      </c>
    </row>
    <row r="39" customFormat="false" ht="14.65" hidden="false" customHeight="false" outlineLevel="0" collapsed="false">
      <c r="A39" s="5"/>
      <c r="B39" s="6" t="n">
        <f aca="false">AN39</f>
        <v>20.6833333333333</v>
      </c>
      <c r="C39" s="7" t="n">
        <f aca="false">AVERAGE(B35:B39)</f>
        <v>21.0133333333333</v>
      </c>
      <c r="D39" s="8" t="n">
        <f aca="false">AVERAGE(B30:B39)</f>
        <v>20.9841666666667</v>
      </c>
      <c r="E39" s="6" t="n">
        <f aca="false">AVERAGE(B20:B39)</f>
        <v>20.8135416666667</v>
      </c>
      <c r="F39" s="9"/>
      <c r="G39" s="2" t="n">
        <f aca="false">MAX(AB39:AM39)</f>
        <v>33.3</v>
      </c>
      <c r="H39" s="10" t="n">
        <f aca="false">MEDIAN(AB39:AM39)</f>
        <v>19.75</v>
      </c>
      <c r="I39" s="11" t="n">
        <f aca="false">MIN(AB39:AM39)</f>
        <v>10.8</v>
      </c>
      <c r="J39" s="12" t="n">
        <f aca="false">(G39+I39)/2</f>
        <v>22.05</v>
      </c>
      <c r="AA39" s="13" t="n">
        <v>1939</v>
      </c>
      <c r="AB39" s="14" t="n">
        <v>32.4</v>
      </c>
      <c r="AC39" s="14" t="n">
        <v>33.3</v>
      </c>
      <c r="AD39" s="14" t="n">
        <v>22.4</v>
      </c>
      <c r="AE39" s="14" t="n">
        <v>19.7</v>
      </c>
      <c r="AF39" s="14" t="n">
        <v>17.8</v>
      </c>
      <c r="AG39" s="14" t="n">
        <v>12.1</v>
      </c>
      <c r="AH39" s="14" t="n">
        <v>10.8</v>
      </c>
      <c r="AI39" s="14" t="n">
        <v>12.7</v>
      </c>
      <c r="AJ39" s="14" t="n">
        <v>16.7</v>
      </c>
      <c r="AK39" s="14" t="n">
        <v>19.8</v>
      </c>
      <c r="AL39" s="14" t="n">
        <v>22.2</v>
      </c>
      <c r="AM39" s="14" t="n">
        <v>28.3</v>
      </c>
      <c r="AN39" s="15" t="n">
        <f aca="false">AVERAGE(AB39:AM39)</f>
        <v>20.6833333333333</v>
      </c>
    </row>
    <row r="40" customFormat="false" ht="14.65" hidden="false" customHeight="false" outlineLevel="0" collapsed="false">
      <c r="A40" s="5" t="n">
        <f aca="false">A35+5</f>
        <v>1940</v>
      </c>
      <c r="B40" s="6" t="n">
        <f aca="false">AN40</f>
        <v>21.925</v>
      </c>
      <c r="C40" s="7" t="n">
        <f aca="false">AVERAGE(B36:B40)</f>
        <v>21.3366666666667</v>
      </c>
      <c r="D40" s="8" t="n">
        <f aca="false">AVERAGE(B31:B40)</f>
        <v>21.0325</v>
      </c>
      <c r="E40" s="6" t="n">
        <f aca="false">AVERAGE(B21:B40)</f>
        <v>20.9310416666667</v>
      </c>
      <c r="F40" s="9"/>
      <c r="G40" s="2" t="n">
        <f aca="false">MAX(AB40:AM40)</f>
        <v>31.1</v>
      </c>
      <c r="H40" s="10" t="n">
        <f aca="false">MEDIAN(AB40:AM40)</f>
        <v>21.55</v>
      </c>
      <c r="I40" s="11" t="n">
        <f aca="false">MIN(AB40:AM40)</f>
        <v>12.2</v>
      </c>
      <c r="J40" s="12" t="n">
        <f aca="false">(G40+I40)/2</f>
        <v>21.65</v>
      </c>
      <c r="AA40" s="13" t="n">
        <v>1940</v>
      </c>
      <c r="AB40" s="14" t="n">
        <v>30.2</v>
      </c>
      <c r="AC40" s="14" t="n">
        <v>30.6</v>
      </c>
      <c r="AD40" s="14" t="n">
        <v>31.1</v>
      </c>
      <c r="AE40" s="14" t="n">
        <v>19.5</v>
      </c>
      <c r="AF40" s="14" t="n">
        <v>14.8</v>
      </c>
      <c r="AG40" s="14" t="n">
        <v>12.9</v>
      </c>
      <c r="AH40" s="14" t="n">
        <v>12.2</v>
      </c>
      <c r="AI40" s="14" t="n">
        <v>14.7</v>
      </c>
      <c r="AJ40" s="14" t="n">
        <v>18.6</v>
      </c>
      <c r="AK40" s="14" t="n">
        <v>23.6</v>
      </c>
      <c r="AL40" s="14" t="n">
        <v>24.2</v>
      </c>
      <c r="AM40" s="14" t="n">
        <v>30.7</v>
      </c>
      <c r="AN40" s="15" t="n">
        <f aca="false">AVERAGE(AB40:AM40)</f>
        <v>21.925</v>
      </c>
    </row>
    <row r="41" customFormat="false" ht="14.65" hidden="false" customHeight="false" outlineLevel="0" collapsed="false">
      <c r="A41" s="5"/>
      <c r="B41" s="6" t="n">
        <f aca="false">AN41</f>
        <v>20.8833333333333</v>
      </c>
      <c r="C41" s="7" t="n">
        <f aca="false">AVERAGE(B37:B41)</f>
        <v>21.4016666666667</v>
      </c>
      <c r="D41" s="8" t="n">
        <f aca="false">AVERAGE(B32:B41)</f>
        <v>21.04</v>
      </c>
      <c r="E41" s="6" t="n">
        <f aca="false">AVERAGE(B22:B41)</f>
        <v>20.9716666666667</v>
      </c>
      <c r="F41" s="9"/>
      <c r="G41" s="2" t="n">
        <f aca="false">MAX(AB41:AM41)</f>
        <v>28.9</v>
      </c>
      <c r="H41" s="10" t="n">
        <f aca="false">MEDIAN(AB41:AM41)</f>
        <v>21.75</v>
      </c>
      <c r="I41" s="11" t="n">
        <f aca="false">MIN(AB41:AM41)</f>
        <v>12.8</v>
      </c>
      <c r="J41" s="12" t="n">
        <f aca="false">(G41+I41)/2</f>
        <v>20.85</v>
      </c>
      <c r="AA41" s="13" t="n">
        <v>1941</v>
      </c>
      <c r="AB41" s="14" t="n">
        <v>26.3</v>
      </c>
      <c r="AC41" s="14" t="n">
        <v>25.9</v>
      </c>
      <c r="AD41" s="14" t="n">
        <v>23.8</v>
      </c>
      <c r="AE41" s="14" t="n">
        <v>22.2</v>
      </c>
      <c r="AF41" s="14" t="n">
        <v>16.4</v>
      </c>
      <c r="AG41" s="14" t="n">
        <v>12.8</v>
      </c>
      <c r="AH41" s="14" t="n">
        <v>13</v>
      </c>
      <c r="AI41" s="14" t="n">
        <v>14.6</v>
      </c>
      <c r="AJ41" s="14" t="n">
        <v>17.9</v>
      </c>
      <c r="AK41" s="14" t="n">
        <v>21.3</v>
      </c>
      <c r="AL41" s="14" t="n">
        <v>27.5</v>
      </c>
      <c r="AM41" s="14" t="n">
        <v>28.9</v>
      </c>
      <c r="AN41" s="15" t="n">
        <f aca="false">AVERAGE(AB41:AM41)</f>
        <v>20.8833333333333</v>
      </c>
    </row>
    <row r="42" customFormat="false" ht="14.65" hidden="false" customHeight="false" outlineLevel="0" collapsed="false">
      <c r="A42" s="5"/>
      <c r="B42" s="6" t="n">
        <f aca="false">AN42</f>
        <v>21.275</v>
      </c>
      <c r="C42" s="7" t="n">
        <f aca="false">AVERAGE(B38:B42)</f>
        <v>21.3966666666667</v>
      </c>
      <c r="D42" s="8" t="n">
        <f aca="false">AVERAGE(B33:B42)</f>
        <v>21.0558333333333</v>
      </c>
      <c r="E42" s="6" t="n">
        <f aca="false">AVERAGE(B23:B42)</f>
        <v>20.9816666666667</v>
      </c>
      <c r="F42" s="9"/>
      <c r="G42" s="2" t="n">
        <f aca="false">MAX(AB42:AM42)</f>
        <v>32.7</v>
      </c>
      <c r="H42" s="10" t="n">
        <f aca="false">MEDIAN(AB42:AM42)</f>
        <v>21.8</v>
      </c>
      <c r="I42" s="11" t="n">
        <f aca="false">MIN(AB42:AM42)</f>
        <v>11.4</v>
      </c>
      <c r="J42" s="12" t="n">
        <f aca="false">(G42+I42)/2</f>
        <v>22.05</v>
      </c>
      <c r="AA42" s="13" t="n">
        <v>1942</v>
      </c>
      <c r="AB42" s="14" t="n">
        <v>32.7</v>
      </c>
      <c r="AC42" s="14" t="n">
        <v>27.2</v>
      </c>
      <c r="AD42" s="14" t="n">
        <v>26.5</v>
      </c>
      <c r="AE42" s="14" t="n">
        <v>22.8</v>
      </c>
      <c r="AF42" s="14" t="n">
        <v>17.1</v>
      </c>
      <c r="AG42" s="14" t="n">
        <v>13.1</v>
      </c>
      <c r="AH42" s="14" t="n">
        <v>11.4</v>
      </c>
      <c r="AI42" s="14" t="n">
        <v>14.1</v>
      </c>
      <c r="AJ42" s="14" t="n">
        <v>17.1</v>
      </c>
      <c r="AK42" s="14" t="n">
        <v>20.8</v>
      </c>
      <c r="AL42" s="14" t="n">
        <v>24.8</v>
      </c>
      <c r="AM42" s="14" t="n">
        <v>27.7</v>
      </c>
      <c r="AN42" s="15" t="n">
        <f aca="false">AVERAGE(AB42:AM42)</f>
        <v>21.275</v>
      </c>
    </row>
    <row r="43" customFormat="false" ht="14.65" hidden="false" customHeight="false" outlineLevel="0" collapsed="false">
      <c r="A43" s="5"/>
      <c r="B43" s="6" t="n">
        <f aca="false">AN43</f>
        <v>20.4583333333333</v>
      </c>
      <c r="C43" s="7" t="n">
        <f aca="false">AVERAGE(B39:B43)</f>
        <v>21.045</v>
      </c>
      <c r="D43" s="8" t="n">
        <f aca="false">AVERAGE(B34:B43)</f>
        <v>21.0083333333333</v>
      </c>
      <c r="E43" s="6" t="n">
        <f aca="false">AVERAGE(B24:B43)</f>
        <v>20.9679166666667</v>
      </c>
      <c r="F43" s="9"/>
      <c r="G43" s="2" t="n">
        <f aca="false">MAX(AB43:AM43)</f>
        <v>30.7</v>
      </c>
      <c r="H43" s="10" t="n">
        <f aca="false">MEDIAN(AB43:AM43)</f>
        <v>20.7</v>
      </c>
      <c r="I43" s="11" t="n">
        <f aca="false">MIN(AB43:AM43)</f>
        <v>10.8</v>
      </c>
      <c r="J43" s="12" t="n">
        <f aca="false">(G43+I43)/2</f>
        <v>20.75</v>
      </c>
      <c r="AA43" s="13" t="n">
        <v>1943</v>
      </c>
      <c r="AB43" s="14" t="n">
        <v>28.9</v>
      </c>
      <c r="AC43" s="14" t="n">
        <v>30.7</v>
      </c>
      <c r="AD43" s="14" t="n">
        <v>28.3</v>
      </c>
      <c r="AE43" s="14" t="n">
        <v>20</v>
      </c>
      <c r="AF43" s="14" t="n">
        <v>16</v>
      </c>
      <c r="AG43" s="14" t="n">
        <v>12.6</v>
      </c>
      <c r="AH43" s="14" t="n">
        <v>10.8</v>
      </c>
      <c r="AI43" s="14" t="n">
        <v>11</v>
      </c>
      <c r="AJ43" s="14" t="n">
        <v>16.6</v>
      </c>
      <c r="AK43" s="14" t="n">
        <v>21.4</v>
      </c>
      <c r="AL43" s="14" t="n">
        <v>22.2</v>
      </c>
      <c r="AM43" s="14" t="n">
        <v>27</v>
      </c>
      <c r="AN43" s="15" t="n">
        <f aca="false">AVERAGE(AB43:AM43)</f>
        <v>20.4583333333333</v>
      </c>
    </row>
    <row r="44" customFormat="false" ht="14.65" hidden="false" customHeight="false" outlineLevel="0" collapsed="false">
      <c r="A44" s="5"/>
      <c r="B44" s="6" t="n">
        <f aca="false">AN44</f>
        <v>22.3666666666667</v>
      </c>
      <c r="C44" s="7" t="n">
        <f aca="false">AVERAGE(B40:B44)</f>
        <v>21.3816666666667</v>
      </c>
      <c r="D44" s="8" t="n">
        <f aca="false">AVERAGE(B35:B44)</f>
        <v>21.1975</v>
      </c>
      <c r="E44" s="6" t="n">
        <f aca="false">AVERAGE(B25:B44)</f>
        <v>21.0954166666667</v>
      </c>
      <c r="F44" s="9"/>
      <c r="G44" s="2" t="n">
        <f aca="false">MAX(AB44:AM44)</f>
        <v>31.6</v>
      </c>
      <c r="H44" s="10" t="n">
        <f aca="false">MEDIAN(AB44:AM44)</f>
        <v>23.25</v>
      </c>
      <c r="I44" s="11" t="n">
        <f aca="false">MIN(AB44:AM44)</f>
        <v>12.4</v>
      </c>
      <c r="J44" s="12" t="n">
        <f aca="false">(G44+I44)/2</f>
        <v>22</v>
      </c>
      <c r="AA44" s="13" t="n">
        <v>1944</v>
      </c>
      <c r="AB44" s="14" t="n">
        <v>31.6</v>
      </c>
      <c r="AC44" s="14" t="n">
        <v>29</v>
      </c>
      <c r="AD44" s="14" t="n">
        <v>26.6</v>
      </c>
      <c r="AE44" s="14" t="n">
        <v>22.2</v>
      </c>
      <c r="AF44" s="14" t="n">
        <v>16.3</v>
      </c>
      <c r="AG44" s="14" t="n">
        <v>12.6</v>
      </c>
      <c r="AH44" s="14" t="n">
        <v>12.4</v>
      </c>
      <c r="AI44" s="14" t="n">
        <v>15.7</v>
      </c>
      <c r="AJ44" s="14" t="n">
        <v>20.7</v>
      </c>
      <c r="AK44" s="14" t="n">
        <v>24.3</v>
      </c>
      <c r="AL44" s="14" t="n">
        <v>28.1</v>
      </c>
      <c r="AM44" s="14" t="n">
        <v>28.9</v>
      </c>
      <c r="AN44" s="15" t="n">
        <f aca="false">AVERAGE(AB44:AM44)</f>
        <v>22.3666666666667</v>
      </c>
    </row>
    <row r="45" customFormat="false" ht="14.65" hidden="false" customHeight="false" outlineLevel="0" collapsed="false">
      <c r="A45" s="5" t="n">
        <f aca="false">A40+5</f>
        <v>1945</v>
      </c>
      <c r="B45" s="6" t="n">
        <f aca="false">AN45</f>
        <v>21.4416666666667</v>
      </c>
      <c r="C45" s="7" t="n">
        <f aca="false">AVERAGE(B41:B45)</f>
        <v>21.285</v>
      </c>
      <c r="D45" s="8" t="n">
        <f aca="false">AVERAGE(B36:B45)</f>
        <v>21.3108333333333</v>
      </c>
      <c r="E45" s="6" t="n">
        <f aca="false">AVERAGE(B26:B45)</f>
        <v>21.135</v>
      </c>
      <c r="F45" s="9"/>
      <c r="G45" s="2" t="n">
        <f aca="false">MAX(AB45:AM45)</f>
        <v>31.4</v>
      </c>
      <c r="H45" s="10" t="n">
        <f aca="false">MEDIAN(AB45:AM45)</f>
        <v>21.6</v>
      </c>
      <c r="I45" s="11" t="n">
        <f aca="false">MIN(AB45:AM45)</f>
        <v>11.6</v>
      </c>
      <c r="J45" s="12" t="n">
        <f aca="false">(G45+I45)/2</f>
        <v>21.5</v>
      </c>
      <c r="AA45" s="13" t="n">
        <v>1945</v>
      </c>
      <c r="AB45" s="14" t="n">
        <v>30.3</v>
      </c>
      <c r="AC45" s="14" t="n">
        <v>28.2</v>
      </c>
      <c r="AD45" s="14" t="n">
        <v>26.2</v>
      </c>
      <c r="AE45" s="14" t="n">
        <v>21.4</v>
      </c>
      <c r="AF45" s="14" t="n">
        <v>16</v>
      </c>
      <c r="AG45" s="14" t="n">
        <v>13.7</v>
      </c>
      <c r="AH45" s="14" t="n">
        <v>11.6</v>
      </c>
      <c r="AI45" s="14" t="n">
        <v>14</v>
      </c>
      <c r="AJ45" s="14" t="n">
        <v>17.6</v>
      </c>
      <c r="AK45" s="14" t="n">
        <v>21.8</v>
      </c>
      <c r="AL45" s="14" t="n">
        <v>25.1</v>
      </c>
      <c r="AM45" s="14" t="n">
        <v>31.4</v>
      </c>
      <c r="AN45" s="15" t="n">
        <f aca="false">AVERAGE(AB45:AM45)</f>
        <v>21.4416666666667</v>
      </c>
    </row>
    <row r="46" customFormat="false" ht="14.65" hidden="false" customHeight="false" outlineLevel="0" collapsed="false">
      <c r="A46" s="5"/>
      <c r="B46" s="6" t="n">
        <f aca="false">AN46</f>
        <v>21.1333333333333</v>
      </c>
      <c r="C46" s="7" t="n">
        <f aca="false">AVERAGE(B10:B46)</f>
        <v>20.8483108108108</v>
      </c>
      <c r="D46" s="8" t="n">
        <f aca="false">AVERAGE(B10:B46)</f>
        <v>20.8483108108108</v>
      </c>
      <c r="E46" s="6" t="n">
        <f aca="false">AVERAGE(B10:B46)</f>
        <v>20.8483108108108</v>
      </c>
      <c r="F46" s="9"/>
      <c r="G46" s="2" t="n">
        <f aca="false">MAX(AB46:AM46)</f>
        <v>33.2</v>
      </c>
      <c r="H46" s="10" t="n">
        <f aca="false">MEDIAN(AB46:AM46)</f>
        <v>20.45</v>
      </c>
      <c r="I46" s="11" t="n">
        <f aca="false">MIN(AB46:AM46)</f>
        <v>11.6</v>
      </c>
      <c r="J46" s="12" t="n">
        <f aca="false">(G46+I46)/2</f>
        <v>22.4</v>
      </c>
      <c r="AA46" s="13" t="n">
        <v>1946</v>
      </c>
      <c r="AB46" s="14" t="n">
        <v>33.2</v>
      </c>
      <c r="AC46" s="14" t="n">
        <v>28.3</v>
      </c>
      <c r="AD46" s="14" t="n">
        <v>24.2</v>
      </c>
      <c r="AE46" s="14" t="n">
        <v>20.2</v>
      </c>
      <c r="AF46" s="14" t="n">
        <v>17.4</v>
      </c>
      <c r="AG46" s="14" t="n">
        <v>11.6</v>
      </c>
      <c r="AH46" s="14" t="n">
        <v>11.8</v>
      </c>
      <c r="AI46" s="14" t="n">
        <v>13.6</v>
      </c>
      <c r="AJ46" s="14" t="n">
        <v>17.7</v>
      </c>
      <c r="AK46" s="14" t="n">
        <v>20.7</v>
      </c>
      <c r="AL46" s="14" t="n">
        <v>25.6</v>
      </c>
      <c r="AM46" s="14" t="n">
        <v>29.3</v>
      </c>
      <c r="AN46" s="15" t="n">
        <f aca="false">AVERAGE(AB46:AM46)</f>
        <v>21.1333333333333</v>
      </c>
    </row>
    <row r="47" customFormat="false" ht="14.65" hidden="false" customHeight="false" outlineLevel="0" collapsed="false">
      <c r="A47" s="5"/>
      <c r="B47" s="6" t="n">
        <f aca="false">AN47</f>
        <v>20.9083333333333</v>
      </c>
      <c r="C47" s="7" t="n">
        <f aca="false">AVERAGE(B11:B47)</f>
        <v>20.8665540540541</v>
      </c>
      <c r="D47" s="8" t="n">
        <f aca="false">AVERAGE(B11:B47)</f>
        <v>20.8665540540541</v>
      </c>
      <c r="E47" s="6" t="n">
        <f aca="false">AVERAGE(B11:B47)</f>
        <v>20.8665540540541</v>
      </c>
      <c r="F47" s="9"/>
      <c r="G47" s="2" t="n">
        <f aca="false">MAX(AB47:AM47)</f>
        <v>31.8</v>
      </c>
      <c r="H47" s="10" t="n">
        <f aca="false">MEDIAN(AB47:AM47)</f>
        <v>20.4</v>
      </c>
      <c r="I47" s="11" t="n">
        <f aca="false">MIN(AB47:AM47)</f>
        <v>12.2</v>
      </c>
      <c r="J47" s="12" t="n">
        <f aca="false">(G47+I47)/2</f>
        <v>22</v>
      </c>
      <c r="AA47" s="13" t="n">
        <v>1947</v>
      </c>
      <c r="AB47" s="14" t="n">
        <v>31.8</v>
      </c>
      <c r="AC47" s="14" t="n">
        <v>28.4</v>
      </c>
      <c r="AD47" s="14" t="n">
        <v>26.5</v>
      </c>
      <c r="AE47" s="14" t="n">
        <v>20.7</v>
      </c>
      <c r="AF47" s="14" t="n">
        <v>18.6</v>
      </c>
      <c r="AG47" s="14" t="n">
        <v>14.8</v>
      </c>
      <c r="AH47" s="14" t="n">
        <v>12.2</v>
      </c>
      <c r="AI47" s="14" t="n">
        <v>13.5</v>
      </c>
      <c r="AJ47" s="14" t="n">
        <v>17.4</v>
      </c>
      <c r="AK47" s="14" t="n">
        <v>20.1</v>
      </c>
      <c r="AL47" s="14" t="n">
        <v>22.1</v>
      </c>
      <c r="AM47" s="14" t="n">
        <v>24.8</v>
      </c>
      <c r="AN47" s="15" t="n">
        <f aca="false">AVERAGE(AB47:AM47)</f>
        <v>20.9083333333333</v>
      </c>
    </row>
    <row r="48" customFormat="false" ht="14.65" hidden="false" customHeight="false" outlineLevel="0" collapsed="false">
      <c r="A48" s="5"/>
      <c r="B48" s="6" t="n">
        <f aca="false">AN48</f>
        <v>20.075</v>
      </c>
      <c r="C48" s="7" t="n">
        <f aca="false">AVERAGE(B12:B48)</f>
        <v>20.8710585585586</v>
      </c>
      <c r="D48" s="8" t="n">
        <f aca="false">AVERAGE(B12:B48)</f>
        <v>20.8710585585586</v>
      </c>
      <c r="E48" s="6" t="n">
        <f aca="false">AVERAGE(B12:B48)</f>
        <v>20.8710585585586</v>
      </c>
      <c r="F48" s="9"/>
      <c r="G48" s="2" t="n">
        <f aca="false">MAX(AB48:AM48)</f>
        <v>28.8</v>
      </c>
      <c r="H48" s="10" t="n">
        <f aca="false">MEDIAN(AB48:AM48)</f>
        <v>19.95</v>
      </c>
      <c r="I48" s="11" t="n">
        <f aca="false">MIN(AB48:AM48)</f>
        <v>11.4</v>
      </c>
      <c r="J48" s="12" t="n">
        <f aca="false">(G48+I48)/2</f>
        <v>20.1</v>
      </c>
      <c r="AA48" s="13" t="n">
        <v>1948</v>
      </c>
      <c r="AB48" s="14" t="n">
        <v>25.8</v>
      </c>
      <c r="AC48" s="14" t="n">
        <v>28.6</v>
      </c>
      <c r="AD48" s="14" t="n">
        <v>23.6</v>
      </c>
      <c r="AE48" s="14" t="n">
        <v>19.3</v>
      </c>
      <c r="AF48" s="14" t="n">
        <v>14.6</v>
      </c>
      <c r="AG48" s="14" t="n">
        <v>12.1</v>
      </c>
      <c r="AH48" s="14" t="n">
        <v>11.4</v>
      </c>
      <c r="AI48" s="14" t="n">
        <v>14.8</v>
      </c>
      <c r="AJ48" s="14" t="n">
        <v>17.8</v>
      </c>
      <c r="AK48" s="14" t="n">
        <v>20.6</v>
      </c>
      <c r="AL48" s="14" t="n">
        <v>23.5</v>
      </c>
      <c r="AM48" s="14" t="n">
        <v>28.8</v>
      </c>
      <c r="AN48" s="15" t="n">
        <f aca="false">AVERAGE(AB48:AM48)</f>
        <v>20.075</v>
      </c>
    </row>
    <row r="49" customFormat="false" ht="14.65" hidden="false" customHeight="false" outlineLevel="0" collapsed="false">
      <c r="A49" s="5"/>
      <c r="B49" s="6" t="n">
        <f aca="false">AN49</f>
        <v>20.0583333333333</v>
      </c>
      <c r="C49" s="7" t="n">
        <f aca="false">AVERAGE(B13:B49)</f>
        <v>20.8345720720721</v>
      </c>
      <c r="D49" s="8" t="n">
        <f aca="false">AVERAGE(B13:B49)</f>
        <v>20.8345720720721</v>
      </c>
      <c r="E49" s="6" t="n">
        <f aca="false">AVERAGE(B13:B49)</f>
        <v>20.8345720720721</v>
      </c>
      <c r="F49" s="9"/>
      <c r="G49" s="2" t="n">
        <f aca="false">MAX(AB49:AM49)</f>
        <v>27.5</v>
      </c>
      <c r="H49" s="10" t="n">
        <f aca="false">MEDIAN(AB49:AM49)</f>
        <v>20.2</v>
      </c>
      <c r="I49" s="11" t="n">
        <f aca="false">MIN(AB49:AM49)</f>
        <v>11.3</v>
      </c>
      <c r="J49" s="12" t="n">
        <f aca="false">(G49+I49)/2</f>
        <v>19.4</v>
      </c>
      <c r="AA49" s="13" t="n">
        <v>1949</v>
      </c>
      <c r="AB49" s="14" t="n">
        <v>26.7</v>
      </c>
      <c r="AC49" s="14" t="n">
        <v>27.5</v>
      </c>
      <c r="AD49" s="14" t="n">
        <v>24.4</v>
      </c>
      <c r="AE49" s="14" t="n">
        <v>20.6</v>
      </c>
      <c r="AF49" s="14" t="n">
        <v>15.6</v>
      </c>
      <c r="AG49" s="14" t="n">
        <v>11.3</v>
      </c>
      <c r="AH49" s="14" t="n">
        <v>11.8</v>
      </c>
      <c r="AI49" s="14" t="n">
        <v>14.7</v>
      </c>
      <c r="AJ49" s="14" t="n">
        <v>17.9</v>
      </c>
      <c r="AK49" s="14" t="n">
        <v>19.8</v>
      </c>
      <c r="AL49" s="14" t="n">
        <v>22.9</v>
      </c>
      <c r="AM49" s="14" t="n">
        <v>27.5</v>
      </c>
      <c r="AN49" s="15" t="n">
        <f aca="false">AVERAGE(AB49:AM49)</f>
        <v>20.0583333333333</v>
      </c>
    </row>
    <row r="50" customFormat="false" ht="14.65" hidden="false" customHeight="false" outlineLevel="0" collapsed="false">
      <c r="A50" s="5" t="n">
        <v>1950</v>
      </c>
      <c r="B50" s="6" t="n">
        <f aca="false">AN50</f>
        <v>20.5041666666667</v>
      </c>
      <c r="C50" s="7" t="n">
        <f aca="false">AVERAGE(B46:B50)</f>
        <v>20.5358333333333</v>
      </c>
      <c r="D50" s="8" t="n">
        <f aca="false">AVERAGE(B14:B50)</f>
        <v>20.8184684684685</v>
      </c>
      <c r="E50" s="6" t="n">
        <f aca="false">AVERAGE(B14:B50)</f>
        <v>20.8184684684685</v>
      </c>
      <c r="F50" s="9"/>
      <c r="G50" s="2" t="n">
        <f aca="false">MAX(AB50:AM50)</f>
        <v>29.6</v>
      </c>
      <c r="H50" s="10" t="n">
        <f aca="false">MEDIAN(AB50:AM50)</f>
        <v>20.6</v>
      </c>
      <c r="I50" s="11" t="n">
        <f aca="false">MIN(AB50:AM50)</f>
        <v>12.1</v>
      </c>
      <c r="J50" s="12" t="n">
        <f aca="false">(G50+I50)/2</f>
        <v>20.85</v>
      </c>
      <c r="AA50" s="13" t="n">
        <v>1950</v>
      </c>
      <c r="AB50" s="14" t="n">
        <v>29.6</v>
      </c>
      <c r="AC50" s="14" t="n">
        <v>27.1</v>
      </c>
      <c r="AD50" s="14" t="n">
        <v>24.5</v>
      </c>
      <c r="AE50" s="14" t="n">
        <v>20.1</v>
      </c>
      <c r="AF50" s="14" t="n">
        <v>15.7</v>
      </c>
      <c r="AG50" s="14" t="n">
        <v>12.1</v>
      </c>
      <c r="AH50" s="14" t="n">
        <v>13</v>
      </c>
      <c r="AI50" s="14" t="n">
        <v>14.1</v>
      </c>
      <c r="AJ50" s="14" t="n">
        <v>18.4</v>
      </c>
      <c r="AK50" s="14" t="n">
        <v>21.1</v>
      </c>
      <c r="AL50" s="14" t="n">
        <v>22.6</v>
      </c>
      <c r="AM50" s="16" t="n">
        <f aca="false">(AM49+AM51)/2</f>
        <v>27.75</v>
      </c>
      <c r="AN50" s="15" t="n">
        <f aca="false">AVERAGE(AB50:AM50)</f>
        <v>20.5041666666667</v>
      </c>
    </row>
    <row r="51" customFormat="false" ht="14.65" hidden="false" customHeight="false" outlineLevel="0" collapsed="false">
      <c r="A51" s="5"/>
      <c r="B51" s="6" t="n">
        <f aca="false">AN51</f>
        <v>20.4833333333333</v>
      </c>
      <c r="C51" s="7" t="n">
        <f aca="false">AVERAGE(B47:B51)</f>
        <v>20.4058333333333</v>
      </c>
      <c r="D51" s="8" t="n">
        <f aca="false">AVERAGE(B15:B51)</f>
        <v>20.7801801801802</v>
      </c>
      <c r="E51" s="6" t="n">
        <f aca="false">AVERAGE(B15:B51)</f>
        <v>20.7801801801802</v>
      </c>
      <c r="F51" s="9"/>
      <c r="G51" s="2" t="n">
        <f aca="false">MAX(AB51:AM51)</f>
        <v>28.9</v>
      </c>
      <c r="H51" s="10" t="n">
        <f aca="false">MEDIAN(AB51:AM51)</f>
        <v>18.9</v>
      </c>
      <c r="I51" s="11" t="n">
        <f aca="false">MIN(AB51:AM51)</f>
        <v>11.3</v>
      </c>
      <c r="J51" s="12" t="n">
        <f aca="false">(G51+I51)/2</f>
        <v>20.1</v>
      </c>
      <c r="AA51" s="13" t="n">
        <v>1951</v>
      </c>
      <c r="AB51" s="14" t="n">
        <v>27.6</v>
      </c>
      <c r="AC51" s="14" t="n">
        <v>28.8</v>
      </c>
      <c r="AD51" s="14" t="n">
        <v>28.9</v>
      </c>
      <c r="AE51" s="14" t="n">
        <v>18.5</v>
      </c>
      <c r="AF51" s="14" t="n">
        <v>16</v>
      </c>
      <c r="AG51" s="14" t="n">
        <v>13.2</v>
      </c>
      <c r="AH51" s="14" t="n">
        <v>11.3</v>
      </c>
      <c r="AI51" s="14" t="n">
        <v>11.7</v>
      </c>
      <c r="AJ51" s="14" t="n">
        <v>18.5</v>
      </c>
      <c r="AK51" s="14" t="n">
        <v>19.3</v>
      </c>
      <c r="AL51" s="14" t="n">
        <v>24</v>
      </c>
      <c r="AM51" s="14" t="n">
        <v>28</v>
      </c>
      <c r="AN51" s="15" t="n">
        <f aca="false">AVERAGE(AB51:AM51)</f>
        <v>20.4833333333333</v>
      </c>
    </row>
    <row r="52" customFormat="false" ht="14.65" hidden="false" customHeight="false" outlineLevel="0" collapsed="false">
      <c r="A52" s="5"/>
      <c r="B52" s="6" t="n">
        <f aca="false">AN52</f>
        <v>19.3416666666667</v>
      </c>
      <c r="C52" s="7" t="n">
        <f aca="false">AVERAGE(B48:B52)</f>
        <v>20.0925</v>
      </c>
      <c r="D52" s="8" t="n">
        <f aca="false">AVERAGE(B16:B52)</f>
        <v>20.7545045045045</v>
      </c>
      <c r="E52" s="6" t="n">
        <f aca="false">AVERAGE(B16:B52)</f>
        <v>20.7545045045045</v>
      </c>
      <c r="F52" s="9"/>
      <c r="G52" s="2" t="n">
        <f aca="false">MAX(AB52:AM52)</f>
        <v>31.9</v>
      </c>
      <c r="H52" s="10" t="n">
        <f aca="false">MEDIAN(AB52:AM52)</f>
        <v>18.5</v>
      </c>
      <c r="I52" s="11" t="n">
        <f aca="false">MIN(AB52:AM52)</f>
        <v>10.3</v>
      </c>
      <c r="J52" s="12" t="n">
        <f aca="false">(G52+I52)/2</f>
        <v>21.1</v>
      </c>
      <c r="AA52" s="13" t="n">
        <v>1952</v>
      </c>
      <c r="AB52" s="14" t="n">
        <v>31.9</v>
      </c>
      <c r="AC52" s="14" t="n">
        <v>28.1</v>
      </c>
      <c r="AD52" s="14" t="n">
        <v>26.9</v>
      </c>
      <c r="AE52" s="14" t="n">
        <v>18.1</v>
      </c>
      <c r="AF52" s="14" t="n">
        <v>13</v>
      </c>
      <c r="AG52" s="14" t="n">
        <v>11.1</v>
      </c>
      <c r="AH52" s="14" t="n">
        <v>10.3</v>
      </c>
      <c r="AI52" s="14" t="n">
        <v>12.7</v>
      </c>
      <c r="AJ52" s="14" t="n">
        <v>15.6</v>
      </c>
      <c r="AK52" s="14" t="n">
        <v>18.9</v>
      </c>
      <c r="AL52" s="14" t="n">
        <v>20.9</v>
      </c>
      <c r="AM52" s="14" t="n">
        <v>24.6</v>
      </c>
      <c r="AN52" s="15" t="n">
        <f aca="false">AVERAGE(AB52:AM52)</f>
        <v>19.3416666666667</v>
      </c>
    </row>
    <row r="53" customFormat="false" ht="14.65" hidden="false" customHeight="false" outlineLevel="0" collapsed="false">
      <c r="A53" s="5"/>
      <c r="B53" s="6" t="n">
        <f aca="false">AN53</f>
        <v>19.6</v>
      </c>
      <c r="C53" s="7" t="n">
        <f aca="false">AVERAGE(B49:B53)</f>
        <v>19.9975</v>
      </c>
      <c r="D53" s="8" t="n">
        <f aca="false">AVERAGE(B17:B53)</f>
        <v>20.7630630630631</v>
      </c>
      <c r="E53" s="6" t="n">
        <f aca="false">AVERAGE(B17:B53)</f>
        <v>20.7630630630631</v>
      </c>
      <c r="F53" s="9"/>
      <c r="G53" s="2" t="n">
        <f aca="false">MAX(AB53:AM53)</f>
        <v>28.1</v>
      </c>
      <c r="H53" s="10" t="n">
        <f aca="false">MEDIAN(AB53:AM53)</f>
        <v>20.1</v>
      </c>
      <c r="I53" s="11" t="n">
        <f aca="false">MIN(AB53:AM53)</f>
        <v>10.9</v>
      </c>
      <c r="J53" s="12" t="n">
        <f aca="false">(G53+I53)/2</f>
        <v>19.5</v>
      </c>
      <c r="AA53" s="13" t="n">
        <v>1953</v>
      </c>
      <c r="AB53" s="14" t="n">
        <v>26.5</v>
      </c>
      <c r="AC53" s="14" t="n">
        <v>26.6</v>
      </c>
      <c r="AD53" s="14" t="n">
        <v>25.6</v>
      </c>
      <c r="AE53" s="14" t="n">
        <v>21.3</v>
      </c>
      <c r="AF53" s="14" t="n">
        <v>14.9</v>
      </c>
      <c r="AG53" s="14" t="n">
        <v>10.9</v>
      </c>
      <c r="AH53" s="14" t="n">
        <v>11.3</v>
      </c>
      <c r="AI53" s="14" t="n">
        <v>12.7</v>
      </c>
      <c r="AJ53" s="14" t="n">
        <v>15.8</v>
      </c>
      <c r="AK53" s="14" t="n">
        <v>18.9</v>
      </c>
      <c r="AL53" s="14" t="n">
        <v>22.6</v>
      </c>
      <c r="AM53" s="14" t="n">
        <v>28.1</v>
      </c>
      <c r="AN53" s="15" t="n">
        <f aca="false">AVERAGE(AB53:AM53)</f>
        <v>19.6</v>
      </c>
    </row>
    <row r="54" customFormat="false" ht="14.65" hidden="false" customHeight="false" outlineLevel="0" collapsed="false">
      <c r="A54" s="5"/>
      <c r="B54" s="6" t="n">
        <f aca="false">AN54</f>
        <v>19.9833333333333</v>
      </c>
      <c r="C54" s="7" t="n">
        <f aca="false">AVERAGE(B50:B54)</f>
        <v>19.9825</v>
      </c>
      <c r="D54" s="8" t="n">
        <f aca="false">AVERAGE(B18:B54)</f>
        <v>20.7844594594595</v>
      </c>
      <c r="E54" s="6" t="n">
        <f aca="false">AVERAGE(B18:B54)</f>
        <v>20.7844594594595</v>
      </c>
      <c r="F54" s="9"/>
      <c r="G54" s="2" t="n">
        <f aca="false">MAX(AB54:AM54)</f>
        <v>27</v>
      </c>
      <c r="H54" s="10" t="n">
        <f aca="false">MEDIAN(AB54:AM54)</f>
        <v>21.2</v>
      </c>
      <c r="I54" s="11" t="n">
        <f aca="false">MIN(AB54:AM54)</f>
        <v>11.7</v>
      </c>
      <c r="J54" s="12" t="n">
        <f aca="false">(G54+I54)/2</f>
        <v>19.35</v>
      </c>
      <c r="AA54" s="13" t="n">
        <v>1954</v>
      </c>
      <c r="AB54" s="14" t="n">
        <v>27</v>
      </c>
      <c r="AC54" s="14" t="n">
        <v>25.7</v>
      </c>
      <c r="AD54" s="14" t="n">
        <v>24.8</v>
      </c>
      <c r="AE54" s="14" t="n">
        <v>21.7</v>
      </c>
      <c r="AF54" s="14" t="n">
        <v>14.9</v>
      </c>
      <c r="AG54" s="14" t="n">
        <v>11.7</v>
      </c>
      <c r="AH54" s="14" t="n">
        <v>11.8</v>
      </c>
      <c r="AI54" s="14" t="n">
        <v>14</v>
      </c>
      <c r="AJ54" s="14" t="n">
        <v>17.1</v>
      </c>
      <c r="AK54" s="14" t="n">
        <v>20.7</v>
      </c>
      <c r="AL54" s="14" t="n">
        <v>23.7</v>
      </c>
      <c r="AM54" s="14" t="n">
        <v>26.7</v>
      </c>
      <c r="AN54" s="15" t="n">
        <f aca="false">AVERAGE(AB54:AM54)</f>
        <v>19.9833333333333</v>
      </c>
    </row>
    <row r="55" customFormat="false" ht="14.65" hidden="false" customHeight="false" outlineLevel="0" collapsed="false">
      <c r="A55" s="5" t="n">
        <f aca="false">A50+5</f>
        <v>1955</v>
      </c>
      <c r="B55" s="6" t="n">
        <f aca="false">AN55</f>
        <v>19.5083333333333</v>
      </c>
      <c r="C55" s="7" t="n">
        <f aca="false">AVERAGE(B51:B55)</f>
        <v>19.7833333333333</v>
      </c>
      <c r="D55" s="8" t="n">
        <f aca="false">AVERAGE(B46:B55)</f>
        <v>20.1595833333333</v>
      </c>
      <c r="E55" s="6" t="n">
        <f aca="false">AVERAGE(B19:B55)</f>
        <v>20.7655405405405</v>
      </c>
      <c r="F55" s="9"/>
      <c r="G55" s="2" t="n">
        <f aca="false">MAX(AB55:AM55)</f>
        <v>28.4</v>
      </c>
      <c r="H55" s="10" t="n">
        <f aca="false">MEDIAN(AB55:AM55)</f>
        <v>20.25</v>
      </c>
      <c r="I55" s="11" t="n">
        <f aca="false">MIN(AB55:AM55)</f>
        <v>10.9</v>
      </c>
      <c r="J55" s="12" t="n">
        <f aca="false">(G55+I55)/2</f>
        <v>19.65</v>
      </c>
      <c r="AA55" s="13" t="n">
        <v>1955</v>
      </c>
      <c r="AB55" s="14" t="n">
        <v>28.4</v>
      </c>
      <c r="AC55" s="14" t="n">
        <v>25.9</v>
      </c>
      <c r="AD55" s="14" t="n">
        <v>25.2</v>
      </c>
      <c r="AE55" s="14" t="n">
        <v>20.9</v>
      </c>
      <c r="AF55" s="14" t="n">
        <v>13.8</v>
      </c>
      <c r="AG55" s="14" t="n">
        <v>11.4</v>
      </c>
      <c r="AH55" s="14" t="n">
        <v>10.9</v>
      </c>
      <c r="AI55" s="14" t="n">
        <v>12.4</v>
      </c>
      <c r="AJ55" s="14" t="n">
        <v>17.8</v>
      </c>
      <c r="AK55" s="14" t="n">
        <v>19.6</v>
      </c>
      <c r="AL55" s="14" t="n">
        <v>22.9</v>
      </c>
      <c r="AM55" s="14" t="n">
        <v>24.9</v>
      </c>
      <c r="AN55" s="15" t="n">
        <f aca="false">AVERAGE(AB55:AM55)</f>
        <v>19.5083333333333</v>
      </c>
    </row>
    <row r="56" customFormat="false" ht="14.65" hidden="false" customHeight="false" outlineLevel="0" collapsed="false">
      <c r="A56" s="5"/>
      <c r="B56" s="6" t="n">
        <f aca="false">AN56</f>
        <v>18.9166666666667</v>
      </c>
      <c r="C56" s="7" t="n">
        <f aca="false">AVERAGE(B52:B56)</f>
        <v>19.47</v>
      </c>
      <c r="D56" s="8" t="n">
        <f aca="false">AVERAGE(B47:B56)</f>
        <v>19.9379166666667</v>
      </c>
      <c r="E56" s="6" t="n">
        <f aca="false">AVERAGE(B20:B56)</f>
        <v>20.6792792792793</v>
      </c>
      <c r="F56" s="9"/>
      <c r="G56" s="2" t="n">
        <f aca="false">MAX(AB56:AM56)</f>
        <v>27.6</v>
      </c>
      <c r="H56" s="10" t="n">
        <f aca="false">MEDIAN(AB56:AM56)</f>
        <v>17.8</v>
      </c>
      <c r="I56" s="11" t="n">
        <f aca="false">MIN(AB56:AM56)</f>
        <v>10.2</v>
      </c>
      <c r="J56" s="12" t="n">
        <f aca="false">(G56+I56)/2</f>
        <v>18.9</v>
      </c>
      <c r="AA56" s="13" t="n">
        <v>1956</v>
      </c>
      <c r="AB56" s="14" t="n">
        <v>27.3</v>
      </c>
      <c r="AC56" s="14" t="n">
        <v>26.2</v>
      </c>
      <c r="AD56" s="14" t="n">
        <v>24.7</v>
      </c>
      <c r="AE56" s="14" t="n">
        <v>18.7</v>
      </c>
      <c r="AF56" s="14" t="n">
        <v>14.8</v>
      </c>
      <c r="AG56" s="14" t="n">
        <v>11.1</v>
      </c>
      <c r="AH56" s="14" t="n">
        <v>10.2</v>
      </c>
      <c r="AI56" s="14" t="n">
        <v>11.7</v>
      </c>
      <c r="AJ56" s="14" t="n">
        <v>16.4</v>
      </c>
      <c r="AK56" s="14" t="n">
        <v>16.9</v>
      </c>
      <c r="AL56" s="14" t="n">
        <v>21.4</v>
      </c>
      <c r="AM56" s="14" t="n">
        <v>27.6</v>
      </c>
      <c r="AN56" s="15" t="n">
        <f aca="false">AVERAGE(AB56:AM56)</f>
        <v>18.9166666666667</v>
      </c>
    </row>
    <row r="57" customFormat="false" ht="14.65" hidden="false" customHeight="false" outlineLevel="0" collapsed="false">
      <c r="A57" s="5"/>
      <c r="B57" s="6" t="n">
        <f aca="false">AN57</f>
        <v>20.425</v>
      </c>
      <c r="C57" s="7" t="n">
        <f aca="false">AVERAGE(B53:B57)</f>
        <v>19.6866666666667</v>
      </c>
      <c r="D57" s="8" t="n">
        <f aca="false">AVERAGE(B48:B57)</f>
        <v>19.8895833333333</v>
      </c>
      <c r="E57" s="6" t="n">
        <f aca="false">AVERAGE(B21:B57)</f>
        <v>20.7022522522523</v>
      </c>
      <c r="F57" s="9"/>
      <c r="G57" s="2" t="n">
        <f aca="false">MAX(AB57:AM57)</f>
        <v>29</v>
      </c>
      <c r="H57" s="10" t="n">
        <f aca="false">MEDIAN(AB57:AM57)</f>
        <v>20.25</v>
      </c>
      <c r="I57" s="11" t="n">
        <f aca="false">MIN(AB57:AM57)</f>
        <v>10.6</v>
      </c>
      <c r="J57" s="12" t="n">
        <f aca="false">(G57+I57)/2</f>
        <v>19.8</v>
      </c>
      <c r="AA57" s="13" t="n">
        <v>1957</v>
      </c>
      <c r="AB57" s="14" t="n">
        <v>29</v>
      </c>
      <c r="AC57" s="14" t="n">
        <v>25.9</v>
      </c>
      <c r="AD57" s="14" t="n">
        <v>24</v>
      </c>
      <c r="AE57" s="14" t="n">
        <v>20.1</v>
      </c>
      <c r="AF57" s="14" t="n">
        <v>16</v>
      </c>
      <c r="AG57" s="14" t="n">
        <v>15.8</v>
      </c>
      <c r="AH57" s="14" t="n">
        <v>10.6</v>
      </c>
      <c r="AI57" s="14" t="n">
        <v>13.4</v>
      </c>
      <c r="AJ57" s="14" t="n">
        <v>16.2</v>
      </c>
      <c r="AK57" s="14" t="n">
        <v>20.4</v>
      </c>
      <c r="AL57" s="14" t="n">
        <v>24.8</v>
      </c>
      <c r="AM57" s="14" t="n">
        <v>28.9</v>
      </c>
      <c r="AN57" s="15" t="n">
        <f aca="false">AVERAGE(AB57:AM57)</f>
        <v>20.425</v>
      </c>
    </row>
    <row r="58" customFormat="false" ht="14.65" hidden="false" customHeight="false" outlineLevel="0" collapsed="false">
      <c r="A58" s="5"/>
      <c r="B58" s="6" t="n">
        <f aca="false">AN58</f>
        <v>19.1</v>
      </c>
      <c r="C58" s="7" t="n">
        <f aca="false">AVERAGE(B54:B58)</f>
        <v>19.5866666666667</v>
      </c>
      <c r="D58" s="8" t="n">
        <f aca="false">AVERAGE(B49:B58)</f>
        <v>19.7920833333333</v>
      </c>
      <c r="E58" s="6" t="n">
        <f aca="false">AVERAGE(B22:B58)</f>
        <v>20.6760135135135</v>
      </c>
      <c r="F58" s="9"/>
      <c r="G58" s="2" t="n">
        <f aca="false">MAX(AB58:AM58)</f>
        <v>27.1</v>
      </c>
      <c r="H58" s="10" t="n">
        <f aca="false">MEDIAN(AB58:AM58)</f>
        <v>19.15</v>
      </c>
      <c r="I58" s="11" t="n">
        <f aca="false">MIN(AB58:AM58)</f>
        <v>10</v>
      </c>
      <c r="J58" s="12" t="n">
        <f aca="false">(G58+I58)/2</f>
        <v>18.55</v>
      </c>
      <c r="AA58" s="13" t="n">
        <v>1958</v>
      </c>
      <c r="AB58" s="14" t="n">
        <v>27.1</v>
      </c>
      <c r="AC58" s="14" t="n">
        <v>26.3</v>
      </c>
      <c r="AD58" s="14" t="n">
        <v>24.1</v>
      </c>
      <c r="AE58" s="14" t="n">
        <v>20.8</v>
      </c>
      <c r="AF58" s="14" t="n">
        <v>15.9</v>
      </c>
      <c r="AG58" s="14" t="n">
        <v>12.3</v>
      </c>
      <c r="AH58" s="14" t="n">
        <v>10</v>
      </c>
      <c r="AI58" s="14" t="n">
        <v>12.3</v>
      </c>
      <c r="AJ58" s="14" t="n">
        <v>14.7</v>
      </c>
      <c r="AK58" s="14" t="n">
        <v>17.5</v>
      </c>
      <c r="AL58" s="14" t="n">
        <v>24.2</v>
      </c>
      <c r="AM58" s="14" t="n">
        <v>24</v>
      </c>
      <c r="AN58" s="15" t="n">
        <f aca="false">AVERAGE(AB58:AM58)</f>
        <v>19.1</v>
      </c>
    </row>
    <row r="59" customFormat="false" ht="14.65" hidden="false" customHeight="false" outlineLevel="0" collapsed="false">
      <c r="A59" s="5"/>
      <c r="B59" s="6" t="n">
        <f aca="false">AN59</f>
        <v>19.5166666666667</v>
      </c>
      <c r="C59" s="7" t="n">
        <f aca="false">AVERAGE(B55:B59)</f>
        <v>19.4933333333333</v>
      </c>
      <c r="D59" s="8" t="n">
        <f aca="false">AVERAGE(B50:B59)</f>
        <v>19.7379166666667</v>
      </c>
      <c r="E59" s="6" t="n">
        <f aca="false">AVERAGE(B23:B59)</f>
        <v>20.6338963963964</v>
      </c>
      <c r="F59" s="9" t="n">
        <f aca="false">AVERAGE(B10:B59)</f>
        <v>20.5961666666667</v>
      </c>
      <c r="G59" s="2" t="n">
        <f aca="false">MAX(AB59:AM59)</f>
        <v>28.1</v>
      </c>
      <c r="H59" s="10" t="n">
        <f aca="false">MEDIAN(AB59:AM59)</f>
        <v>18.5</v>
      </c>
      <c r="I59" s="11" t="n">
        <f aca="false">MIN(AB59:AM59)</f>
        <v>12.3</v>
      </c>
      <c r="J59" s="12" t="n">
        <f aca="false">(G59+I59)/2</f>
        <v>20.2</v>
      </c>
      <c r="AA59" s="13" t="n">
        <v>1959</v>
      </c>
      <c r="AB59" s="14" t="n">
        <v>28.1</v>
      </c>
      <c r="AC59" s="14" t="n">
        <v>27.3</v>
      </c>
      <c r="AD59" s="14" t="n">
        <v>23.2</v>
      </c>
      <c r="AE59" s="14" t="n">
        <v>19.7</v>
      </c>
      <c r="AF59" s="14" t="n">
        <v>15.8</v>
      </c>
      <c r="AG59" s="14" t="n">
        <v>12.5</v>
      </c>
      <c r="AH59" s="14" t="n">
        <v>12.3</v>
      </c>
      <c r="AI59" s="14" t="n">
        <v>13.7</v>
      </c>
      <c r="AJ59" s="14" t="n">
        <v>15.4</v>
      </c>
      <c r="AK59" s="14" t="n">
        <v>17.3</v>
      </c>
      <c r="AL59" s="14" t="n">
        <v>24.7</v>
      </c>
      <c r="AM59" s="14" t="n">
        <v>24.2</v>
      </c>
      <c r="AN59" s="15" t="n">
        <f aca="false">AVERAGE(AB59:AM59)</f>
        <v>19.5166666666667</v>
      </c>
    </row>
    <row r="60" customFormat="false" ht="14.65" hidden="false" customHeight="false" outlineLevel="0" collapsed="false">
      <c r="A60" s="5" t="n">
        <f aca="false">A55+5</f>
        <v>1960</v>
      </c>
      <c r="B60" s="6" t="n">
        <f aca="false">AN60</f>
        <v>18.6916666666667</v>
      </c>
      <c r="C60" s="7" t="n">
        <f aca="false">AVERAGE(B56:B60)</f>
        <v>19.33</v>
      </c>
      <c r="D60" s="8" t="n">
        <f aca="false">AVERAGE(B51:B60)</f>
        <v>19.5566666666667</v>
      </c>
      <c r="E60" s="6" t="n">
        <f aca="false">AVERAGE(B24:B60)</f>
        <v>20.5787162162162</v>
      </c>
      <c r="F60" s="9" t="n">
        <f aca="false">AVERAGE(B11:B60)</f>
        <v>20.5653333333333</v>
      </c>
      <c r="G60" s="2" t="n">
        <f aca="false">MAX(AB60:AM60)</f>
        <v>29.1</v>
      </c>
      <c r="H60" s="10" t="n">
        <f aca="false">MEDIAN(AB60:AM60)</f>
        <v>18.9</v>
      </c>
      <c r="I60" s="11" t="n">
        <f aca="false">MIN(AB60:AM60)</f>
        <v>11.1</v>
      </c>
      <c r="J60" s="12" t="n">
        <f aca="false">(G60+I60)/2</f>
        <v>20.1</v>
      </c>
      <c r="AA60" s="13" t="n">
        <v>1960</v>
      </c>
      <c r="AB60" s="14" t="n">
        <v>29.1</v>
      </c>
      <c r="AC60" s="14" t="n">
        <v>26</v>
      </c>
      <c r="AD60" s="14" t="n">
        <v>24.4</v>
      </c>
      <c r="AE60" s="14" t="n">
        <v>19.3</v>
      </c>
      <c r="AF60" s="14" t="n">
        <v>13.1</v>
      </c>
      <c r="AG60" s="14" t="n">
        <v>11.5</v>
      </c>
      <c r="AH60" s="14" t="n">
        <v>11.1</v>
      </c>
      <c r="AI60" s="14" t="n">
        <v>11.9</v>
      </c>
      <c r="AJ60" s="14" t="n">
        <v>15.1</v>
      </c>
      <c r="AK60" s="14" t="n">
        <v>18.5</v>
      </c>
      <c r="AL60" s="14" t="n">
        <v>19.9</v>
      </c>
      <c r="AM60" s="14" t="n">
        <v>24.4</v>
      </c>
      <c r="AN60" s="15" t="n">
        <f aca="false">AVERAGE(AB60:AM60)</f>
        <v>18.6916666666667</v>
      </c>
    </row>
    <row r="61" customFormat="false" ht="14.65" hidden="false" customHeight="false" outlineLevel="0" collapsed="false">
      <c r="A61" s="5"/>
      <c r="B61" s="6" t="n">
        <f aca="false">AN61</f>
        <v>19.3583333333333</v>
      </c>
      <c r="C61" s="7" t="n">
        <f aca="false">AVERAGE(B57:B61)</f>
        <v>19.4183333333333</v>
      </c>
      <c r="D61" s="8" t="n">
        <f aca="false">AVERAGE(B52:B61)</f>
        <v>19.4441666666667</v>
      </c>
      <c r="E61" s="6" t="n">
        <f aca="false">AVERAGE(B25:B61)</f>
        <v>20.5663288288288</v>
      </c>
      <c r="F61" s="9" t="n">
        <f aca="false">AVERAGE(B12:B61)</f>
        <v>20.5543333333333</v>
      </c>
      <c r="G61" s="2" t="n">
        <f aca="false">MAX(AB61:AM61)</f>
        <v>27.2</v>
      </c>
      <c r="H61" s="10" t="n">
        <f aca="false">MEDIAN(AB61:AM61)</f>
        <v>20.5</v>
      </c>
      <c r="I61" s="11" t="n">
        <f aca="false">MIN(AB61:AM61)</f>
        <v>11</v>
      </c>
      <c r="J61" s="12" t="n">
        <f aca="false">(G61+I61)/2</f>
        <v>19.1</v>
      </c>
      <c r="AA61" s="13" t="n">
        <v>1961</v>
      </c>
      <c r="AB61" s="14" t="n">
        <v>27.2</v>
      </c>
      <c r="AC61" s="14" t="n">
        <v>26.7</v>
      </c>
      <c r="AD61" s="14" t="n">
        <v>23.1</v>
      </c>
      <c r="AE61" s="14" t="n">
        <v>19.2</v>
      </c>
      <c r="AF61" s="14" t="n">
        <v>15.4</v>
      </c>
      <c r="AG61" s="14" t="n">
        <v>12.4</v>
      </c>
      <c r="AH61" s="14" t="n">
        <v>11</v>
      </c>
      <c r="AI61" s="14" t="n">
        <v>12.5</v>
      </c>
      <c r="AJ61" s="14" t="n">
        <v>16.1</v>
      </c>
      <c r="AK61" s="14" t="n">
        <v>21.8</v>
      </c>
      <c r="AL61" s="14" t="n">
        <v>22.1</v>
      </c>
      <c r="AM61" s="14" t="n">
        <v>24.8</v>
      </c>
      <c r="AN61" s="15" t="n">
        <f aca="false">AVERAGE(AB61:AM61)</f>
        <v>19.3583333333333</v>
      </c>
    </row>
    <row r="62" customFormat="false" ht="14.65" hidden="false" customHeight="false" outlineLevel="0" collapsed="false">
      <c r="A62" s="5"/>
      <c r="B62" s="6" t="n">
        <f aca="false">AN62</f>
        <v>18.8666666666667</v>
      </c>
      <c r="C62" s="7" t="n">
        <f aca="false">AVERAGE(B58:B62)</f>
        <v>19.1066666666667</v>
      </c>
      <c r="D62" s="8" t="n">
        <f aca="false">AVERAGE(B53:B62)</f>
        <v>19.3966666666667</v>
      </c>
      <c r="E62" s="6" t="n">
        <f aca="false">AVERAGE(B26:B62)</f>
        <v>20.5181306306306</v>
      </c>
      <c r="F62" s="9" t="n">
        <f aca="false">AVERAGE(B13:B62)</f>
        <v>20.5035</v>
      </c>
      <c r="G62" s="2" t="n">
        <f aca="false">MAX(AB62:AM62)</f>
        <v>25.1</v>
      </c>
      <c r="H62" s="10" t="n">
        <f aca="false">MEDIAN(AB62:AM62)</f>
        <v>19.05</v>
      </c>
      <c r="I62" s="11" t="n">
        <f aca="false">MIN(AB62:AM62)</f>
        <v>12.3</v>
      </c>
      <c r="J62" s="12" t="n">
        <f aca="false">(G62+I62)/2</f>
        <v>18.7</v>
      </c>
      <c r="AA62" s="13" t="n">
        <v>1962</v>
      </c>
      <c r="AB62" s="14" t="n">
        <v>24.3</v>
      </c>
      <c r="AC62" s="14" t="n">
        <v>25.1</v>
      </c>
      <c r="AD62" s="14" t="n">
        <v>24.7</v>
      </c>
      <c r="AE62" s="14" t="n">
        <v>20.7</v>
      </c>
      <c r="AF62" s="14" t="n">
        <v>13.8</v>
      </c>
      <c r="AG62" s="14" t="n">
        <v>13.3</v>
      </c>
      <c r="AH62" s="14" t="n">
        <v>12.5</v>
      </c>
      <c r="AI62" s="14" t="n">
        <v>12.3</v>
      </c>
      <c r="AJ62" s="14" t="n">
        <v>15.6</v>
      </c>
      <c r="AK62" s="14" t="n">
        <v>17.4</v>
      </c>
      <c r="AL62" s="14" t="n">
        <v>23.5</v>
      </c>
      <c r="AM62" s="14" t="n">
        <v>23.2</v>
      </c>
      <c r="AN62" s="15" t="n">
        <f aca="false">AVERAGE(AB62:AM62)</f>
        <v>18.8666666666667</v>
      </c>
    </row>
    <row r="63" customFormat="false" ht="14.65" hidden="false" customHeight="false" outlineLevel="0" collapsed="false">
      <c r="A63" s="5"/>
      <c r="B63" s="6" t="n">
        <f aca="false">AN63</f>
        <v>19.2166666666667</v>
      </c>
      <c r="C63" s="7" t="n">
        <f aca="false">AVERAGE(B59:B63)</f>
        <v>19.13</v>
      </c>
      <c r="D63" s="8" t="n">
        <f aca="false">AVERAGE(B54:B63)</f>
        <v>19.3583333333333</v>
      </c>
      <c r="E63" s="6" t="n">
        <f aca="false">AVERAGE(B27:B63)</f>
        <v>20.473536036036</v>
      </c>
      <c r="F63" s="9" t="n">
        <f aca="false">AVERAGE(B14:B63)</f>
        <v>20.4658333333333</v>
      </c>
      <c r="G63" s="2" t="n">
        <f aca="false">MAX(AB63:AM63)</f>
        <v>26.6</v>
      </c>
      <c r="H63" s="10" t="n">
        <f aca="false">MEDIAN(AB63:AM63)</f>
        <v>20.45</v>
      </c>
      <c r="I63" s="11" t="n">
        <f aca="false">MIN(AB63:AM63)</f>
        <v>10.5</v>
      </c>
      <c r="J63" s="12" t="n">
        <f aca="false">(G63+I63)/2</f>
        <v>18.55</v>
      </c>
      <c r="AA63" s="13" t="n">
        <v>1963</v>
      </c>
      <c r="AB63" s="14" t="n">
        <v>25.4</v>
      </c>
      <c r="AC63" s="14" t="n">
        <v>26.6</v>
      </c>
      <c r="AD63" s="14" t="n">
        <v>23.4</v>
      </c>
      <c r="AE63" s="14" t="n">
        <v>19.8</v>
      </c>
      <c r="AF63" s="14" t="n">
        <v>15.1</v>
      </c>
      <c r="AG63" s="14" t="n">
        <v>12.1</v>
      </c>
      <c r="AH63" s="14" t="n">
        <v>10.5</v>
      </c>
      <c r="AI63" s="14" t="n">
        <v>12.7</v>
      </c>
      <c r="AJ63" s="14" t="n">
        <v>15.5</v>
      </c>
      <c r="AK63" s="14" t="n">
        <v>21.1</v>
      </c>
      <c r="AL63" s="14" t="n">
        <v>22.2</v>
      </c>
      <c r="AM63" s="14" t="n">
        <v>26.2</v>
      </c>
      <c r="AN63" s="15" t="n">
        <f aca="false">AVERAGE(AB63:AM63)</f>
        <v>19.2166666666667</v>
      </c>
    </row>
    <row r="64" customFormat="false" ht="14.65" hidden="false" customHeight="false" outlineLevel="0" collapsed="false">
      <c r="A64" s="5"/>
      <c r="B64" s="6" t="n">
        <f aca="false">AN64</f>
        <v>18.8666666666667</v>
      </c>
      <c r="C64" s="7" t="n">
        <f aca="false">AVERAGE(B60:B64)</f>
        <v>19</v>
      </c>
      <c r="D64" s="8" t="n">
        <f aca="false">AVERAGE(B55:B64)</f>
        <v>19.2466666666667</v>
      </c>
      <c r="E64" s="6" t="n">
        <f aca="false">AVERAGE(B28:B64)</f>
        <v>20.4082207207207</v>
      </c>
      <c r="F64" s="9" t="n">
        <f aca="false">AVERAGE(B15:B64)</f>
        <v>20.4051666666667</v>
      </c>
      <c r="G64" s="2" t="n">
        <f aca="false">MAX(AB64:AM64)</f>
        <v>27.6</v>
      </c>
      <c r="H64" s="10" t="n">
        <f aca="false">MEDIAN(AB64:AM64)</f>
        <v>18.15</v>
      </c>
      <c r="I64" s="11" t="n">
        <f aca="false">MIN(AB64:AM64)</f>
        <v>9.7</v>
      </c>
      <c r="J64" s="12" t="n">
        <f aca="false">(G64+I64)/2</f>
        <v>18.65</v>
      </c>
      <c r="AA64" s="13" t="n">
        <v>1964</v>
      </c>
      <c r="AB64" s="14" t="n">
        <v>27.6</v>
      </c>
      <c r="AC64" s="14" t="n">
        <v>26.9</v>
      </c>
      <c r="AD64" s="14" t="n">
        <v>25.2</v>
      </c>
      <c r="AE64" s="14" t="n">
        <v>20.1</v>
      </c>
      <c r="AF64" s="14" t="n">
        <v>14.1</v>
      </c>
      <c r="AG64" s="14" t="n">
        <v>11.8</v>
      </c>
      <c r="AH64" s="14" t="n">
        <v>9.7</v>
      </c>
      <c r="AI64" s="14" t="n">
        <v>12.4</v>
      </c>
      <c r="AJ64" s="14" t="n">
        <v>15.2</v>
      </c>
      <c r="AK64" s="14" t="n">
        <v>16.2</v>
      </c>
      <c r="AL64" s="14" t="n">
        <v>23.4</v>
      </c>
      <c r="AM64" s="14" t="n">
        <v>23.8</v>
      </c>
      <c r="AN64" s="15" t="n">
        <f aca="false">AVERAGE(AB64:AM64)</f>
        <v>18.8666666666667</v>
      </c>
    </row>
    <row r="65" customFormat="false" ht="14.65" hidden="false" customHeight="false" outlineLevel="0" collapsed="false">
      <c r="A65" s="5" t="n">
        <f aca="false">A60+5</f>
        <v>1965</v>
      </c>
      <c r="B65" s="6" t="n">
        <f aca="false">AN65</f>
        <v>20.15</v>
      </c>
      <c r="C65" s="7" t="n">
        <f aca="false">AVERAGE(B61:B65)</f>
        <v>19.2916666666667</v>
      </c>
      <c r="D65" s="8" t="n">
        <f aca="false">AVERAGE(B56:B65)</f>
        <v>19.3108333333333</v>
      </c>
      <c r="E65" s="6" t="n">
        <f aca="false">AVERAGE(B46:B65)</f>
        <v>19.7352083333333</v>
      </c>
      <c r="F65" s="9" t="n">
        <f aca="false">AVERAGE(B16:B65)</f>
        <v>20.4023333333333</v>
      </c>
      <c r="G65" s="2" t="n">
        <f aca="false">MAX(AB65:AM65)</f>
        <v>29.9</v>
      </c>
      <c r="H65" s="10" t="n">
        <f aca="false">MEDIAN(AB65:AM65)</f>
        <v>19.3</v>
      </c>
      <c r="I65" s="11" t="n">
        <f aca="false">MIN(AB65:AM65)</f>
        <v>10.9</v>
      </c>
      <c r="J65" s="12" t="n">
        <f aca="false">(G65+I65)/2</f>
        <v>20.4</v>
      </c>
      <c r="AA65" s="13" t="n">
        <v>1965</v>
      </c>
      <c r="AB65" s="14" t="n">
        <v>27.4</v>
      </c>
      <c r="AC65" s="14" t="n">
        <v>29.9</v>
      </c>
      <c r="AD65" s="14" t="n">
        <v>27.3</v>
      </c>
      <c r="AE65" s="14" t="n">
        <v>18.1</v>
      </c>
      <c r="AF65" s="14" t="n">
        <v>15.9</v>
      </c>
      <c r="AG65" s="14" t="n">
        <v>12.9</v>
      </c>
      <c r="AH65" s="14" t="n">
        <v>10.9</v>
      </c>
      <c r="AI65" s="14" t="n">
        <v>13.2</v>
      </c>
      <c r="AJ65" s="14" t="n">
        <v>17.9</v>
      </c>
      <c r="AK65" s="14" t="n">
        <v>20.5</v>
      </c>
      <c r="AL65" s="14" t="n">
        <v>21.1</v>
      </c>
      <c r="AM65" s="14" t="n">
        <v>26.7</v>
      </c>
      <c r="AN65" s="15" t="n">
        <f aca="false">AVERAGE(AB65:AM65)</f>
        <v>20.15</v>
      </c>
    </row>
    <row r="66" customFormat="false" ht="14.65" hidden="false" customHeight="false" outlineLevel="0" collapsed="false">
      <c r="A66" s="5"/>
      <c r="B66" s="6" t="n">
        <f aca="false">AN66</f>
        <v>18.7083333333333</v>
      </c>
      <c r="C66" s="7" t="n">
        <f aca="false">AVERAGE(B62:B66)</f>
        <v>19.1616666666667</v>
      </c>
      <c r="D66" s="8" t="n">
        <f aca="false">AVERAGE(B57:B66)</f>
        <v>19.29</v>
      </c>
      <c r="E66" s="6" t="n">
        <f aca="false">AVERAGE(B47:B66)</f>
        <v>19.6139583333333</v>
      </c>
      <c r="F66" s="9" t="n">
        <f aca="false">AVERAGE(B17:B66)</f>
        <v>20.3908333333333</v>
      </c>
      <c r="G66" s="2" t="n">
        <f aca="false">MAX(AB66:AM66)</f>
        <v>29.1</v>
      </c>
      <c r="H66" s="10" t="n">
        <f aca="false">MEDIAN(AB66:AM66)</f>
        <v>19.15</v>
      </c>
      <c r="I66" s="11" t="n">
        <f aca="false">MIN(AB66:AM66)</f>
        <v>10</v>
      </c>
      <c r="J66" s="12" t="n">
        <f aca="false">(G66+I66)/2</f>
        <v>19.55</v>
      </c>
      <c r="AA66" s="13" t="n">
        <v>1966</v>
      </c>
      <c r="AB66" s="14" t="n">
        <v>29.1</v>
      </c>
      <c r="AC66" s="14" t="n">
        <v>25.6</v>
      </c>
      <c r="AD66" s="14" t="n">
        <v>23.6</v>
      </c>
      <c r="AE66" s="14" t="n">
        <v>20.3</v>
      </c>
      <c r="AF66" s="14" t="n">
        <v>14.4</v>
      </c>
      <c r="AG66" s="14" t="n">
        <v>11.4</v>
      </c>
      <c r="AH66" s="14" t="n">
        <v>10</v>
      </c>
      <c r="AI66" s="14" t="n">
        <v>12.2</v>
      </c>
      <c r="AJ66" s="14" t="n">
        <v>14.8</v>
      </c>
      <c r="AK66" s="14" t="n">
        <v>18</v>
      </c>
      <c r="AL66" s="14" t="n">
        <v>21.5</v>
      </c>
      <c r="AM66" s="14" t="n">
        <v>23.6</v>
      </c>
      <c r="AN66" s="15" t="n">
        <f aca="false">AVERAGE(AB66:AM66)</f>
        <v>18.7083333333333</v>
      </c>
    </row>
    <row r="67" customFormat="false" ht="14.65" hidden="false" customHeight="false" outlineLevel="0" collapsed="false">
      <c r="A67" s="5"/>
      <c r="B67" s="6" t="n">
        <f aca="false">AN67</f>
        <v>20.1583333333333</v>
      </c>
      <c r="C67" s="7" t="n">
        <f aca="false">AVERAGE(B63:B67)</f>
        <v>19.42</v>
      </c>
      <c r="D67" s="8" t="n">
        <f aca="false">AVERAGE(B58:B67)</f>
        <v>19.2633333333333</v>
      </c>
      <c r="E67" s="6" t="n">
        <f aca="false">AVERAGE(B48:B67)</f>
        <v>19.5764583333333</v>
      </c>
      <c r="F67" s="9" t="n">
        <f aca="false">AVERAGE(B18:B67)</f>
        <v>20.4101666666667</v>
      </c>
      <c r="G67" s="2" t="n">
        <f aca="false">MAX(AB67:AM67)</f>
        <v>27.2</v>
      </c>
      <c r="H67" s="10" t="n">
        <f aca="false">MEDIAN(AB67:AM67)</f>
        <v>21</v>
      </c>
      <c r="I67" s="11" t="n">
        <f aca="false">MIN(AB67:AM67)</f>
        <v>12</v>
      </c>
      <c r="J67" s="12" t="n">
        <f aca="false">(G67+I67)/2</f>
        <v>19.6</v>
      </c>
      <c r="AA67" s="13" t="n">
        <v>1967</v>
      </c>
      <c r="AB67" s="14" t="n">
        <v>26.9</v>
      </c>
      <c r="AC67" s="14" t="n">
        <v>27.2</v>
      </c>
      <c r="AD67" s="14" t="n">
        <v>23.7</v>
      </c>
      <c r="AE67" s="14" t="n">
        <v>21.5</v>
      </c>
      <c r="AF67" s="14" t="n">
        <v>17</v>
      </c>
      <c r="AG67" s="14" t="n">
        <v>13.9</v>
      </c>
      <c r="AH67" s="14" t="n">
        <v>12</v>
      </c>
      <c r="AI67" s="14" t="n">
        <v>12.2</v>
      </c>
      <c r="AJ67" s="14" t="n">
        <v>16.1</v>
      </c>
      <c r="AK67" s="14" t="n">
        <v>20.5</v>
      </c>
      <c r="AL67" s="14" t="n">
        <v>24.5</v>
      </c>
      <c r="AM67" s="14" t="n">
        <v>26.4</v>
      </c>
      <c r="AN67" s="15" t="n">
        <f aca="false">AVERAGE(AB67:AM67)</f>
        <v>20.1583333333333</v>
      </c>
    </row>
    <row r="68" customFormat="false" ht="14.65" hidden="false" customHeight="false" outlineLevel="0" collapsed="false">
      <c r="A68" s="5"/>
      <c r="B68" s="6" t="n">
        <f aca="false">AN68</f>
        <v>19.7</v>
      </c>
      <c r="C68" s="7" t="n">
        <f aca="false">AVERAGE(B64:B68)</f>
        <v>19.5166666666667</v>
      </c>
      <c r="D68" s="8" t="n">
        <f aca="false">AVERAGE(B59:B68)</f>
        <v>19.3233333333333</v>
      </c>
      <c r="E68" s="6" t="n">
        <f aca="false">AVERAGE(B49:B68)</f>
        <v>19.5577083333333</v>
      </c>
      <c r="F68" s="9" t="n">
        <f aca="false">AVERAGE(B19:B68)</f>
        <v>20.4</v>
      </c>
      <c r="G68" s="2" t="n">
        <f aca="false">MAX(AB68:AM68)</f>
        <v>32</v>
      </c>
      <c r="H68" s="10" t="n">
        <f aca="false">MEDIAN(AB68:AM68)</f>
        <v>20.4</v>
      </c>
      <c r="I68" s="11" t="n">
        <f aca="false">MIN(AB68:AM68)</f>
        <v>10</v>
      </c>
      <c r="J68" s="12" t="n">
        <f aca="false">(G68+I68)/2</f>
        <v>21</v>
      </c>
      <c r="AA68" s="13" t="n">
        <v>1968</v>
      </c>
      <c r="AB68" s="14" t="n">
        <v>29.4</v>
      </c>
      <c r="AC68" s="14" t="n">
        <v>32</v>
      </c>
      <c r="AD68" s="14" t="n">
        <v>27.4</v>
      </c>
      <c r="AE68" s="14" t="n">
        <v>22</v>
      </c>
      <c r="AF68" s="14" t="n">
        <v>12.2</v>
      </c>
      <c r="AG68" s="14" t="n">
        <v>10.7</v>
      </c>
      <c r="AH68" s="14" t="n">
        <v>10</v>
      </c>
      <c r="AI68" s="14" t="n">
        <v>11.5</v>
      </c>
      <c r="AJ68" s="14" t="n">
        <v>15.3</v>
      </c>
      <c r="AK68" s="14" t="n">
        <v>18.8</v>
      </c>
      <c r="AL68" s="14" t="n">
        <v>22.2</v>
      </c>
      <c r="AM68" s="14" t="n">
        <v>24.9</v>
      </c>
      <c r="AN68" s="15" t="n">
        <f aca="false">AVERAGE(AB68:AM68)</f>
        <v>19.7</v>
      </c>
    </row>
    <row r="69" customFormat="false" ht="14.65" hidden="false" customHeight="false" outlineLevel="0" collapsed="false">
      <c r="A69" s="5"/>
      <c r="B69" s="6" t="n">
        <f aca="false">AN69</f>
        <v>19.225</v>
      </c>
      <c r="C69" s="7" t="n">
        <f aca="false">AVERAGE(B65:B69)</f>
        <v>19.5883333333333</v>
      </c>
      <c r="D69" s="8" t="n">
        <f aca="false">AVERAGE(B60:B69)</f>
        <v>19.2941666666667</v>
      </c>
      <c r="E69" s="6" t="n">
        <f aca="false">AVERAGE(B50:B69)</f>
        <v>19.5160416666667</v>
      </c>
      <c r="F69" s="9" t="n">
        <f aca="false">AVERAGE(B20:B69)</f>
        <v>20.3423333333333</v>
      </c>
      <c r="G69" s="2" t="n">
        <f aca="false">MAX(AB69:AM69)</f>
        <v>30.2</v>
      </c>
      <c r="H69" s="10" t="n">
        <f aca="false">MEDIAN(AB69:AM69)</f>
        <v>19.65</v>
      </c>
      <c r="I69" s="11" t="n">
        <f aca="false">MIN(AB69:AM69)</f>
        <v>11.5</v>
      </c>
      <c r="J69" s="12" t="n">
        <f aca="false">(G69+I69)/2</f>
        <v>20.85</v>
      </c>
      <c r="AA69" s="13" t="n">
        <v>1969</v>
      </c>
      <c r="AB69" s="14" t="n">
        <v>30.2</v>
      </c>
      <c r="AC69" s="14" t="n">
        <v>27</v>
      </c>
      <c r="AD69" s="14" t="n">
        <v>24.3</v>
      </c>
      <c r="AE69" s="14" t="n">
        <v>19.7</v>
      </c>
      <c r="AF69" s="14" t="n">
        <v>13.9</v>
      </c>
      <c r="AG69" s="14" t="n">
        <v>11.5</v>
      </c>
      <c r="AH69" s="14" t="n">
        <v>11.6</v>
      </c>
      <c r="AI69" s="14" t="n">
        <v>14</v>
      </c>
      <c r="AJ69" s="14" t="n">
        <v>13.3</v>
      </c>
      <c r="AK69" s="14" t="n">
        <v>19.6</v>
      </c>
      <c r="AL69" s="14" t="n">
        <v>21.1</v>
      </c>
      <c r="AM69" s="14" t="n">
        <v>24.5</v>
      </c>
      <c r="AN69" s="15" t="n">
        <f aca="false">AVERAGE(AB69:AM69)</f>
        <v>19.225</v>
      </c>
    </row>
    <row r="70" customFormat="false" ht="14.65" hidden="false" customHeight="false" outlineLevel="0" collapsed="false">
      <c r="A70" s="5" t="n">
        <f aca="false">A65+5</f>
        <v>1970</v>
      </c>
      <c r="B70" s="6" t="n">
        <f aca="false">AN70</f>
        <v>18.7166666666667</v>
      </c>
      <c r="C70" s="7" t="n">
        <f aca="false">AVERAGE(B66:B70)</f>
        <v>19.3016666666667</v>
      </c>
      <c r="D70" s="8" t="n">
        <f aca="false">AVERAGE(B61:B70)</f>
        <v>19.2966666666667</v>
      </c>
      <c r="E70" s="6" t="n">
        <f aca="false">AVERAGE(B51:B70)</f>
        <v>19.4266666666667</v>
      </c>
      <c r="F70" s="9" t="n">
        <f aca="false">AVERAGE(B21:B70)</f>
        <v>20.3251666666667</v>
      </c>
      <c r="G70" s="2" t="n">
        <f aca="false">MAX(AB70:AM70)</f>
        <v>27.1</v>
      </c>
      <c r="H70" s="10" t="n">
        <f aca="false">MEDIAN(AB70:AM70)</f>
        <v>19.85</v>
      </c>
      <c r="I70" s="11" t="n">
        <f aca="false">MIN(AB70:AM70)</f>
        <v>11.6</v>
      </c>
      <c r="J70" s="12" t="n">
        <f aca="false">(G70+I70)/2</f>
        <v>19.35</v>
      </c>
      <c r="AA70" s="13" t="n">
        <v>1970</v>
      </c>
      <c r="AB70" s="14" t="n">
        <v>24.5</v>
      </c>
      <c r="AC70" s="14" t="n">
        <v>27.1</v>
      </c>
      <c r="AD70" s="14" t="n">
        <v>22.9</v>
      </c>
      <c r="AE70" s="14" t="n">
        <v>19.9</v>
      </c>
      <c r="AF70" s="14" t="n">
        <v>13.9</v>
      </c>
      <c r="AG70" s="14" t="n">
        <v>12.4</v>
      </c>
      <c r="AH70" s="14" t="n">
        <v>11.6</v>
      </c>
      <c r="AI70" s="14" t="n">
        <v>12.2</v>
      </c>
      <c r="AJ70" s="14" t="n">
        <v>13.7</v>
      </c>
      <c r="AK70" s="14" t="n">
        <v>19.8</v>
      </c>
      <c r="AL70" s="14" t="n">
        <v>21.1</v>
      </c>
      <c r="AM70" s="14" t="n">
        <v>25.5</v>
      </c>
      <c r="AN70" s="15" t="n">
        <f aca="false">AVERAGE(AB70:AM70)</f>
        <v>18.7166666666667</v>
      </c>
    </row>
    <row r="71" customFormat="false" ht="14.65" hidden="false" customHeight="false" outlineLevel="0" collapsed="false">
      <c r="A71" s="5"/>
      <c r="B71" s="6" t="n">
        <f aca="false">AN71</f>
        <v>19.1083333333333</v>
      </c>
      <c r="C71" s="7" t="n">
        <f aca="false">AVERAGE(B67:B71)</f>
        <v>19.3816666666667</v>
      </c>
      <c r="D71" s="8" t="n">
        <f aca="false">AVERAGE(B62:B71)</f>
        <v>19.2716666666667</v>
      </c>
      <c r="E71" s="6" t="n">
        <f aca="false">AVERAGE(B52:B71)</f>
        <v>19.3579166666667</v>
      </c>
      <c r="F71" s="9" t="n">
        <f aca="false">AVERAGE(B22:B71)</f>
        <v>20.3059166666667</v>
      </c>
      <c r="G71" s="2" t="n">
        <f aca="false">MAX(AB71:AM71)</f>
        <v>26.6</v>
      </c>
      <c r="H71" s="10" t="n">
        <f aca="false">MEDIAN(AB71:AM71)</f>
        <v>20.15</v>
      </c>
      <c r="I71" s="11" t="n">
        <f aca="false">MIN(AB71:AM71)</f>
        <v>11.1</v>
      </c>
      <c r="J71" s="12" t="n">
        <f aca="false">(G71+I71)/2</f>
        <v>18.85</v>
      </c>
      <c r="AA71" s="13" t="n">
        <v>1971</v>
      </c>
      <c r="AB71" s="14" t="n">
        <v>26.6</v>
      </c>
      <c r="AC71" s="14" t="n">
        <v>25.1</v>
      </c>
      <c r="AD71" s="14" t="n">
        <v>24.2</v>
      </c>
      <c r="AE71" s="14" t="n">
        <v>20.5</v>
      </c>
      <c r="AF71" s="14" t="n">
        <v>15.1</v>
      </c>
      <c r="AG71" s="14" t="n">
        <v>12.4</v>
      </c>
      <c r="AH71" s="14" t="n">
        <v>11.1</v>
      </c>
      <c r="AI71" s="14" t="n">
        <v>12.4</v>
      </c>
      <c r="AJ71" s="14" t="n">
        <v>16.1</v>
      </c>
      <c r="AK71" s="14" t="n">
        <v>19.8</v>
      </c>
      <c r="AL71" s="14" t="n">
        <v>20.7</v>
      </c>
      <c r="AM71" s="14" t="n">
        <v>25.3</v>
      </c>
      <c r="AN71" s="15" t="n">
        <f aca="false">AVERAGE(AB71:AM71)</f>
        <v>19.1083333333333</v>
      </c>
    </row>
    <row r="72" customFormat="false" ht="14.65" hidden="false" customHeight="false" outlineLevel="0" collapsed="false">
      <c r="A72" s="5"/>
      <c r="B72" s="6" t="n">
        <f aca="false">AN72</f>
        <v>20.1</v>
      </c>
      <c r="C72" s="7" t="n">
        <f aca="false">AVERAGE(B68:B72)</f>
        <v>19.37</v>
      </c>
      <c r="D72" s="8" t="n">
        <f aca="false">AVERAGE(B63:B72)</f>
        <v>19.395</v>
      </c>
      <c r="E72" s="6" t="n">
        <f aca="false">AVERAGE(B53:B72)</f>
        <v>19.3958333333333</v>
      </c>
      <c r="F72" s="9" t="n">
        <f aca="false">AVERAGE(B23:B72)</f>
        <v>20.2864166666667</v>
      </c>
      <c r="G72" s="2" t="n">
        <f aca="false">MAX(AB72:AM72)</f>
        <v>29.7</v>
      </c>
      <c r="H72" s="10" t="n">
        <f aca="false">MEDIAN(AB72:AM72)</f>
        <v>20.3</v>
      </c>
      <c r="I72" s="11" t="n">
        <f aca="false">MIN(AB72:AM72)</f>
        <v>11.9</v>
      </c>
      <c r="J72" s="12" t="n">
        <f aca="false">(G72+I72)/2</f>
        <v>20.8</v>
      </c>
      <c r="AA72" s="13" t="n">
        <v>1972</v>
      </c>
      <c r="AB72" s="14" t="n">
        <v>24</v>
      </c>
      <c r="AC72" s="14" t="n">
        <v>24.8</v>
      </c>
      <c r="AD72" s="14" t="n">
        <v>24</v>
      </c>
      <c r="AE72" s="14" t="n">
        <v>19.9</v>
      </c>
      <c r="AF72" s="14" t="n">
        <v>16.7</v>
      </c>
      <c r="AG72" s="14" t="n">
        <v>13.2</v>
      </c>
      <c r="AH72" s="14" t="n">
        <v>11.9</v>
      </c>
      <c r="AI72" s="14" t="n">
        <v>13.8</v>
      </c>
      <c r="AJ72" s="14" t="n">
        <v>19.5</v>
      </c>
      <c r="AK72" s="14" t="n">
        <v>20.7</v>
      </c>
      <c r="AL72" s="14" t="n">
        <v>23</v>
      </c>
      <c r="AM72" s="14" t="n">
        <v>29.7</v>
      </c>
      <c r="AN72" s="15" t="n">
        <f aca="false">AVERAGE(AB72:AM72)</f>
        <v>20.1</v>
      </c>
    </row>
    <row r="73" customFormat="false" ht="14.65" hidden="false" customHeight="false" outlineLevel="0" collapsed="false">
      <c r="A73" s="5"/>
      <c r="B73" s="6" t="n">
        <f aca="false">AN73</f>
        <v>19.9083333333333</v>
      </c>
      <c r="C73" s="7" t="n">
        <f aca="false">AVERAGE(B69:B73)</f>
        <v>19.4116666666667</v>
      </c>
      <c r="D73" s="8" t="n">
        <f aca="false">AVERAGE(B64:B73)</f>
        <v>19.4641666666667</v>
      </c>
      <c r="E73" s="6" t="n">
        <f aca="false">AVERAGE(B54:B73)</f>
        <v>19.41125</v>
      </c>
      <c r="F73" s="9" t="n">
        <f aca="false">AVERAGE(B24:B73)</f>
        <v>20.2699166666667</v>
      </c>
      <c r="G73" s="2" t="n">
        <f aca="false">MAX(AB73:AM73)</f>
        <v>31.2</v>
      </c>
      <c r="H73" s="10" t="n">
        <f aca="false">MEDIAN(AB73:AM73)</f>
        <v>19.75</v>
      </c>
      <c r="I73" s="11" t="n">
        <f aca="false">MIN(AB73:AM73)</f>
        <v>12</v>
      </c>
      <c r="J73" s="12" t="n">
        <f aca="false">(G73+I73)/2</f>
        <v>21.6</v>
      </c>
      <c r="AA73" s="13" t="n">
        <v>1973</v>
      </c>
      <c r="AB73" s="14" t="n">
        <v>31.2</v>
      </c>
      <c r="AC73" s="14" t="n">
        <v>26.2</v>
      </c>
      <c r="AD73" s="14" t="n">
        <v>24.1</v>
      </c>
      <c r="AE73" s="14" t="n">
        <v>20.8</v>
      </c>
      <c r="AF73" s="14" t="n">
        <v>15.8</v>
      </c>
      <c r="AG73" s="14" t="n">
        <v>12</v>
      </c>
      <c r="AH73" s="14" t="n">
        <v>12.6</v>
      </c>
      <c r="AI73" s="14" t="n">
        <v>13.1</v>
      </c>
      <c r="AJ73" s="14" t="n">
        <v>16.9</v>
      </c>
      <c r="AK73" s="14" t="n">
        <v>18.7</v>
      </c>
      <c r="AL73" s="14" t="n">
        <v>21.6</v>
      </c>
      <c r="AM73" s="14" t="n">
        <v>25.9</v>
      </c>
      <c r="AN73" s="15" t="n">
        <f aca="false">AVERAGE(AB73:AM73)</f>
        <v>19.9083333333333</v>
      </c>
    </row>
    <row r="74" customFormat="false" ht="14.65" hidden="false" customHeight="false" outlineLevel="0" collapsed="false">
      <c r="A74" s="5"/>
      <c r="B74" s="6" t="n">
        <f aca="false">AN74</f>
        <v>18.6583333333333</v>
      </c>
      <c r="C74" s="7" t="n">
        <f aca="false">AVERAGE(B70:B74)</f>
        <v>19.2983333333333</v>
      </c>
      <c r="D74" s="8" t="n">
        <f aca="false">AVERAGE(B65:B74)</f>
        <v>19.4433333333333</v>
      </c>
      <c r="E74" s="6" t="n">
        <f aca="false">AVERAGE(B55:B74)</f>
        <v>19.345</v>
      </c>
      <c r="F74" s="9" t="n">
        <f aca="false">AVERAGE(B25:B74)</f>
        <v>20.24675</v>
      </c>
      <c r="G74" s="2" t="n">
        <f aca="false">MAX(AB74:AM74)</f>
        <v>26</v>
      </c>
      <c r="H74" s="10" t="n">
        <f aca="false">MEDIAN(AB74:AM74)</f>
        <v>18.05</v>
      </c>
      <c r="I74" s="11" t="n">
        <f aca="false">MIN(AB74:AM74)</f>
        <v>10.8</v>
      </c>
      <c r="J74" s="12" t="n">
        <f aca="false">(G74+I74)/2</f>
        <v>18.4</v>
      </c>
      <c r="AA74" s="13" t="n">
        <v>1974</v>
      </c>
      <c r="AB74" s="14" t="n">
        <v>25.9</v>
      </c>
      <c r="AC74" s="14" t="n">
        <v>26</v>
      </c>
      <c r="AD74" s="14" t="n">
        <v>24.6</v>
      </c>
      <c r="AE74" s="14" t="n">
        <v>18.4</v>
      </c>
      <c r="AF74" s="14" t="n">
        <v>16</v>
      </c>
      <c r="AG74" s="14" t="n">
        <v>12.2</v>
      </c>
      <c r="AH74" s="14" t="n">
        <v>10.8</v>
      </c>
      <c r="AI74" s="14" t="n">
        <v>12.2</v>
      </c>
      <c r="AJ74" s="14" t="n">
        <v>14</v>
      </c>
      <c r="AK74" s="14" t="n">
        <v>17.7</v>
      </c>
      <c r="AL74" s="14" t="n">
        <v>20.2</v>
      </c>
      <c r="AM74" s="14" t="n">
        <v>25.9</v>
      </c>
      <c r="AN74" s="15" t="n">
        <f aca="false">AVERAGE(AB74:AM74)</f>
        <v>18.6583333333333</v>
      </c>
    </row>
    <row r="75" customFormat="false" ht="14.65" hidden="false" customHeight="false" outlineLevel="0" collapsed="false">
      <c r="A75" s="5" t="n">
        <f aca="false">A70+5</f>
        <v>1975</v>
      </c>
      <c r="B75" s="6" t="n">
        <f aca="false">AN75</f>
        <v>19.4083333333333</v>
      </c>
      <c r="C75" s="7" t="n">
        <f aca="false">AVERAGE(B71:B75)</f>
        <v>19.4366666666667</v>
      </c>
      <c r="D75" s="8" t="n">
        <f aca="false">AVERAGE(B66:B75)</f>
        <v>19.3691666666667</v>
      </c>
      <c r="E75" s="6" t="n">
        <f aca="false">AVERAGE(B56:B75)</f>
        <v>19.34</v>
      </c>
      <c r="F75" s="9" t="n">
        <f aca="false">AVERAGE(B26:B75)</f>
        <v>20.2219166666667</v>
      </c>
      <c r="G75" s="2" t="n">
        <f aca="false">MAX(AB75:AM75)</f>
        <v>27.2</v>
      </c>
      <c r="H75" s="10" t="n">
        <f aca="false">MEDIAN(AB75:AM75)</f>
        <v>18.35</v>
      </c>
      <c r="I75" s="11" t="n">
        <f aca="false">MIN(AB75:AM75)</f>
        <v>12.6</v>
      </c>
      <c r="J75" s="12" t="n">
        <f aca="false">(G75+I75)/2</f>
        <v>19.9</v>
      </c>
      <c r="AA75" s="13" t="n">
        <v>1975</v>
      </c>
      <c r="AB75" s="14" t="n">
        <v>27.2</v>
      </c>
      <c r="AC75" s="14" t="n">
        <v>26.2</v>
      </c>
      <c r="AD75" s="14" t="n">
        <v>22.2</v>
      </c>
      <c r="AE75" s="14" t="n">
        <v>19</v>
      </c>
      <c r="AF75" s="14" t="n">
        <v>15.7</v>
      </c>
      <c r="AG75" s="14" t="n">
        <v>12.6</v>
      </c>
      <c r="AH75" s="14" t="n">
        <v>12.9</v>
      </c>
      <c r="AI75" s="14" t="n">
        <v>12.8</v>
      </c>
      <c r="AJ75" s="14" t="n">
        <v>16.4</v>
      </c>
      <c r="AK75" s="14" t="n">
        <v>17.7</v>
      </c>
      <c r="AL75" s="14" t="n">
        <v>23.2</v>
      </c>
      <c r="AM75" s="14" t="n">
        <v>27</v>
      </c>
      <c r="AN75" s="15" t="n">
        <f aca="false">AVERAGE(AB75:AM75)</f>
        <v>19.4083333333333</v>
      </c>
    </row>
    <row r="76" customFormat="false" ht="14.65" hidden="false" customHeight="false" outlineLevel="0" collapsed="false">
      <c r="A76" s="5"/>
      <c r="B76" s="6" t="n">
        <f aca="false">AN76</f>
        <v>19</v>
      </c>
      <c r="C76" s="7" t="n">
        <f aca="false">AVERAGE(B72:B76)</f>
        <v>19.415</v>
      </c>
      <c r="D76" s="8" t="n">
        <f aca="false">AVERAGE(B67:B76)</f>
        <v>19.3983333333333</v>
      </c>
      <c r="E76" s="6" t="n">
        <f aca="false">AVERAGE(B57:B76)</f>
        <v>19.3441666666667</v>
      </c>
      <c r="F76" s="9" t="n">
        <f aca="false">AVERAGE(B27:B76)</f>
        <v>20.1845833333333</v>
      </c>
      <c r="G76" s="2" t="n">
        <f aca="false">MAX(AB76:AM76)</f>
        <v>26.8</v>
      </c>
      <c r="H76" s="10" t="n">
        <f aca="false">MEDIAN(AB76:AM76)</f>
        <v>17.95</v>
      </c>
      <c r="I76" s="11" t="n">
        <f aca="false">MIN(AB76:AM76)</f>
        <v>12.2</v>
      </c>
      <c r="J76" s="12" t="n">
        <f aca="false">(G76+I76)/2</f>
        <v>19.5</v>
      </c>
      <c r="AA76" s="13" t="n">
        <v>1976</v>
      </c>
      <c r="AB76" s="14" t="n">
        <v>25.1</v>
      </c>
      <c r="AC76" s="14" t="n">
        <v>25</v>
      </c>
      <c r="AD76" s="14" t="n">
        <v>23.6</v>
      </c>
      <c r="AE76" s="14" t="n">
        <v>19.3</v>
      </c>
      <c r="AF76" s="14" t="n">
        <v>16.4</v>
      </c>
      <c r="AG76" s="14" t="n">
        <v>13</v>
      </c>
      <c r="AH76" s="14" t="n">
        <v>12.2</v>
      </c>
      <c r="AI76" s="14" t="n">
        <v>13.4</v>
      </c>
      <c r="AJ76" s="14" t="n">
        <v>15.5</v>
      </c>
      <c r="AK76" s="14" t="n">
        <v>16.6</v>
      </c>
      <c r="AL76" s="14" t="n">
        <v>21.1</v>
      </c>
      <c r="AM76" s="14" t="n">
        <v>26.8</v>
      </c>
      <c r="AN76" s="15" t="n">
        <f aca="false">AVERAGE(AB76:AM76)</f>
        <v>19</v>
      </c>
    </row>
    <row r="77" customFormat="false" ht="14.65" hidden="false" customHeight="false" outlineLevel="0" collapsed="false">
      <c r="A77" s="5"/>
      <c r="B77" s="6" t="n">
        <f aca="false">AN77</f>
        <v>20.0416666666667</v>
      </c>
      <c r="C77" s="7" t="n">
        <f aca="false">AVERAGE(B73:B77)</f>
        <v>19.4033333333333</v>
      </c>
      <c r="D77" s="8" t="n">
        <f aca="false">AVERAGE(B68:B77)</f>
        <v>19.3866666666667</v>
      </c>
      <c r="E77" s="6" t="n">
        <f aca="false">AVERAGE(B58:B77)</f>
        <v>19.325</v>
      </c>
      <c r="F77" s="9" t="n">
        <f aca="false">AVERAGE(B28:B77)</f>
        <v>20.15975</v>
      </c>
      <c r="G77" s="2" t="n">
        <f aca="false">MAX(AB77:AM77)</f>
        <v>28.5</v>
      </c>
      <c r="H77" s="10" t="n">
        <f aca="false">MEDIAN(AB77:AM77)</f>
        <v>20.55</v>
      </c>
      <c r="I77" s="11" t="n">
        <f aca="false">MIN(AB77:AM77)</f>
        <v>10.2</v>
      </c>
      <c r="J77" s="12" t="n">
        <f aca="false">(G77+I77)/2</f>
        <v>19.35</v>
      </c>
      <c r="AA77" s="13" t="n">
        <v>1977</v>
      </c>
      <c r="AB77" s="14" t="n">
        <v>28.5</v>
      </c>
      <c r="AC77" s="14" t="n">
        <v>28</v>
      </c>
      <c r="AD77" s="14" t="n">
        <v>23</v>
      </c>
      <c r="AE77" s="14" t="n">
        <v>19.1</v>
      </c>
      <c r="AF77" s="14" t="n">
        <v>14.3</v>
      </c>
      <c r="AG77" s="14" t="n">
        <v>11.9</v>
      </c>
      <c r="AH77" s="14" t="n">
        <v>10.2</v>
      </c>
      <c r="AI77" s="14" t="n">
        <v>14.7</v>
      </c>
      <c r="AJ77" s="14" t="n">
        <v>15.2</v>
      </c>
      <c r="AK77" s="14" t="n">
        <v>22</v>
      </c>
      <c r="AL77" s="14" t="n">
        <v>25.3</v>
      </c>
      <c r="AM77" s="14" t="n">
        <v>28.3</v>
      </c>
      <c r="AN77" s="15" t="n">
        <f aca="false">AVERAGE(AB77:AM77)</f>
        <v>20.0416666666667</v>
      </c>
    </row>
    <row r="78" customFormat="false" ht="14.65" hidden="false" customHeight="false" outlineLevel="0" collapsed="false">
      <c r="A78" s="5"/>
      <c r="B78" s="6" t="n">
        <f aca="false">AN78</f>
        <v>19.0333333333333</v>
      </c>
      <c r="C78" s="7" t="n">
        <f aca="false">AVERAGE(B74:B78)</f>
        <v>19.2283333333333</v>
      </c>
      <c r="D78" s="8" t="n">
        <f aca="false">AVERAGE(B69:B78)</f>
        <v>19.32</v>
      </c>
      <c r="E78" s="6" t="n">
        <f aca="false">AVERAGE(B59:B78)</f>
        <v>19.3216666666667</v>
      </c>
      <c r="F78" s="9" t="n">
        <f aca="false">AVERAGE(B29:B78)</f>
        <v>20.1075833333333</v>
      </c>
      <c r="G78" s="2" t="n">
        <f aca="false">MAX(AB78:AM78)</f>
        <v>28.2</v>
      </c>
      <c r="H78" s="10" t="n">
        <f aca="false">MEDIAN(AB78:AM78)</f>
        <v>19.1</v>
      </c>
      <c r="I78" s="11" t="n">
        <f aca="false">MIN(AB78:AM78)</f>
        <v>10.1</v>
      </c>
      <c r="J78" s="12" t="n">
        <f aca="false">(G78+I78)/2</f>
        <v>19.15</v>
      </c>
      <c r="AA78" s="13" t="n">
        <v>1978</v>
      </c>
      <c r="AB78" s="14" t="n">
        <v>26.6</v>
      </c>
      <c r="AC78" s="14" t="n">
        <v>28.2</v>
      </c>
      <c r="AD78" s="14" t="n">
        <v>25</v>
      </c>
      <c r="AE78" s="14" t="n">
        <v>19.2</v>
      </c>
      <c r="AF78" s="14" t="n">
        <v>16.4</v>
      </c>
      <c r="AG78" s="14" t="n">
        <v>11.1</v>
      </c>
      <c r="AH78" s="14" t="n">
        <v>10.1</v>
      </c>
      <c r="AI78" s="14" t="n">
        <v>12.5</v>
      </c>
      <c r="AJ78" s="14" t="n">
        <v>14.5</v>
      </c>
      <c r="AK78" s="14" t="n">
        <v>19</v>
      </c>
      <c r="AL78" s="14" t="n">
        <v>21.9</v>
      </c>
      <c r="AM78" s="14" t="n">
        <v>23.9</v>
      </c>
      <c r="AN78" s="15" t="n">
        <f aca="false">AVERAGE(AB78:AM78)</f>
        <v>19.0333333333333</v>
      </c>
    </row>
    <row r="79" customFormat="false" ht="14.65" hidden="false" customHeight="false" outlineLevel="0" collapsed="false">
      <c r="A79" s="5"/>
      <c r="B79" s="6" t="n">
        <f aca="false">AN79</f>
        <v>20.5416666666667</v>
      </c>
      <c r="C79" s="7" t="n">
        <f aca="false">AVERAGE(B75:B79)</f>
        <v>19.605</v>
      </c>
      <c r="D79" s="8" t="n">
        <f aca="false">AVERAGE(B70:B79)</f>
        <v>19.4516666666667</v>
      </c>
      <c r="E79" s="6" t="n">
        <f aca="false">AVERAGE(B60:B79)</f>
        <v>19.3729166666667</v>
      </c>
      <c r="F79" s="9" t="n">
        <f aca="false">AVERAGE(B30:B79)</f>
        <v>20.1040833333333</v>
      </c>
      <c r="G79" s="2" t="n">
        <f aca="false">MAX(AB79:AM79)</f>
        <v>31.7</v>
      </c>
      <c r="H79" s="10" t="n">
        <f aca="false">MEDIAN(AB79:AM79)</f>
        <v>19.15</v>
      </c>
      <c r="I79" s="11" t="n">
        <f aca="false">MIN(AB79:AM79)</f>
        <v>11.9</v>
      </c>
      <c r="J79" s="12" t="n">
        <f aca="false">(G79+I79)/2</f>
        <v>21.8</v>
      </c>
      <c r="AA79" s="13" t="n">
        <v>1979</v>
      </c>
      <c r="AB79" s="14" t="n">
        <v>31.7</v>
      </c>
      <c r="AC79" s="14" t="n">
        <v>29.7</v>
      </c>
      <c r="AD79" s="14" t="n">
        <v>24.1</v>
      </c>
      <c r="AE79" s="14" t="n">
        <v>18.5</v>
      </c>
      <c r="AF79" s="14" t="n">
        <v>14.7</v>
      </c>
      <c r="AG79" s="14" t="n">
        <v>13.4</v>
      </c>
      <c r="AH79" s="14" t="n">
        <v>11.9</v>
      </c>
      <c r="AI79" s="14" t="n">
        <v>12.9</v>
      </c>
      <c r="AJ79" s="14" t="n">
        <v>15.7</v>
      </c>
      <c r="AK79" s="14" t="n">
        <v>19.8</v>
      </c>
      <c r="AL79" s="14" t="n">
        <v>24.5</v>
      </c>
      <c r="AM79" s="14" t="n">
        <v>29.6</v>
      </c>
      <c r="AN79" s="15" t="n">
        <f aca="false">AVERAGE(AB79:AM79)</f>
        <v>20.5416666666667</v>
      </c>
    </row>
    <row r="80" customFormat="false" ht="14.65" hidden="false" customHeight="false" outlineLevel="0" collapsed="false">
      <c r="A80" s="5" t="n">
        <f aca="false">A75+5</f>
        <v>1980</v>
      </c>
      <c r="B80" s="6" t="n">
        <f aca="false">AN80</f>
        <v>20.95</v>
      </c>
      <c r="C80" s="7" t="n">
        <f aca="false">AVERAGE(B76:B80)</f>
        <v>19.9133333333333</v>
      </c>
      <c r="D80" s="8" t="n">
        <f aca="false">AVERAGE(B71:B80)</f>
        <v>19.675</v>
      </c>
      <c r="E80" s="6" t="n">
        <f aca="false">AVERAGE(B61:B80)</f>
        <v>19.4858333333333</v>
      </c>
      <c r="F80" s="9" t="n">
        <f aca="false">AVERAGE(B31:B80)</f>
        <v>20.09425</v>
      </c>
      <c r="G80" s="2" t="n">
        <f aca="false">MAX(AB80:AM80)</f>
        <v>28.6</v>
      </c>
      <c r="H80" s="10" t="n">
        <f aca="false">MEDIAN(AB80:AM80)</f>
        <v>22.1</v>
      </c>
      <c r="I80" s="11" t="n">
        <f aca="false">MIN(AB80:AM80)</f>
        <v>11.3</v>
      </c>
      <c r="J80" s="12" t="n">
        <f aca="false">(G80+I80)/2</f>
        <v>19.95</v>
      </c>
      <c r="AA80" s="13" t="n">
        <v>1980</v>
      </c>
      <c r="AB80" s="14" t="n">
        <v>26.5</v>
      </c>
      <c r="AC80" s="14" t="n">
        <v>28.6</v>
      </c>
      <c r="AD80" s="14" t="n">
        <v>27.2</v>
      </c>
      <c r="AE80" s="14" t="n">
        <v>22.5</v>
      </c>
      <c r="AF80" s="14" t="n">
        <v>16.5</v>
      </c>
      <c r="AG80" s="14" t="n">
        <v>12.6</v>
      </c>
      <c r="AH80" s="14" t="n">
        <v>11.3</v>
      </c>
      <c r="AI80" s="14" t="n">
        <v>13.9</v>
      </c>
      <c r="AJ80" s="14" t="n">
        <v>17.7</v>
      </c>
      <c r="AK80" s="14" t="n">
        <v>21.7</v>
      </c>
      <c r="AL80" s="14" t="n">
        <v>25.3</v>
      </c>
      <c r="AM80" s="14" t="n">
        <v>27.6</v>
      </c>
      <c r="AN80" s="15" t="n">
        <f aca="false">AVERAGE(AB80:AM80)</f>
        <v>20.95</v>
      </c>
    </row>
    <row r="81" customFormat="false" ht="14.65" hidden="false" customHeight="false" outlineLevel="0" collapsed="false">
      <c r="A81" s="5"/>
      <c r="B81" s="6" t="n">
        <f aca="false">AN81</f>
        <v>19.9166666666667</v>
      </c>
      <c r="C81" s="7" t="n">
        <f aca="false">AVERAGE(B77:B81)</f>
        <v>20.0966666666667</v>
      </c>
      <c r="D81" s="8" t="n">
        <f aca="false">AVERAGE(B72:B81)</f>
        <v>19.7558333333333</v>
      </c>
      <c r="E81" s="6" t="n">
        <f aca="false">AVERAGE(B62:B81)</f>
        <v>19.51375</v>
      </c>
      <c r="F81" s="9" t="n">
        <f aca="false">AVERAGE(B32:B81)</f>
        <v>20.0764166666667</v>
      </c>
      <c r="G81" s="2" t="n">
        <f aca="false">MAX(AB81:AM81)</f>
        <v>31.6</v>
      </c>
      <c r="H81" s="10" t="n">
        <f aca="false">MEDIAN(AB81:AM81)</f>
        <v>20.8</v>
      </c>
      <c r="I81" s="11" t="n">
        <f aca="false">MIN(AB81:AM81)</f>
        <v>10.4</v>
      </c>
      <c r="J81" s="12" t="n">
        <f aca="false">(G81+I81)/2</f>
        <v>21</v>
      </c>
      <c r="AA81" s="13" t="n">
        <v>1981</v>
      </c>
      <c r="AB81" s="14" t="n">
        <v>31.6</v>
      </c>
      <c r="AC81" s="14" t="n">
        <v>27</v>
      </c>
      <c r="AD81" s="14" t="n">
        <v>24.4</v>
      </c>
      <c r="AE81" s="14" t="n">
        <v>21.8</v>
      </c>
      <c r="AF81" s="14" t="n">
        <v>15.6</v>
      </c>
      <c r="AG81" s="14" t="n">
        <v>10.9</v>
      </c>
      <c r="AH81" s="14" t="n">
        <v>10.4</v>
      </c>
      <c r="AI81" s="14" t="n">
        <v>11.5</v>
      </c>
      <c r="AJ81" s="14" t="n">
        <v>17.9</v>
      </c>
      <c r="AK81" s="14" t="n">
        <v>20.5</v>
      </c>
      <c r="AL81" s="14" t="n">
        <v>21.1</v>
      </c>
      <c r="AM81" s="14" t="n">
        <v>26.3</v>
      </c>
      <c r="AN81" s="15" t="n">
        <f aca="false">AVERAGE(AB81:AM81)</f>
        <v>19.9166666666667</v>
      </c>
    </row>
    <row r="82" customFormat="false" ht="14.65" hidden="false" customHeight="false" outlineLevel="0" collapsed="false">
      <c r="A82" s="5"/>
      <c r="B82" s="6" t="n">
        <f aca="false">AN82</f>
        <v>21.225</v>
      </c>
      <c r="C82" s="7" t="n">
        <f aca="false">AVERAGE(B78:B82)</f>
        <v>20.3333333333333</v>
      </c>
      <c r="D82" s="8" t="n">
        <f aca="false">AVERAGE(B73:B82)</f>
        <v>19.8683333333333</v>
      </c>
      <c r="E82" s="6" t="n">
        <f aca="false">AVERAGE(B63:B82)</f>
        <v>19.6316666666667</v>
      </c>
      <c r="F82" s="9" t="n">
        <f aca="false">AVERAGE(B33:B82)</f>
        <v>20.0785833333333</v>
      </c>
      <c r="G82" s="2" t="n">
        <f aca="false">MAX(AB82:AM82)</f>
        <v>30.2</v>
      </c>
      <c r="H82" s="10" t="n">
        <f aca="false">MEDIAN(AB82:AM82)</f>
        <v>20.65</v>
      </c>
      <c r="I82" s="11" t="n">
        <f aca="false">MIN(AB82:AM82)</f>
        <v>11.5</v>
      </c>
      <c r="J82" s="12" t="n">
        <f aca="false">(G82+I82)/2</f>
        <v>20.85</v>
      </c>
      <c r="AA82" s="13" t="n">
        <v>1982</v>
      </c>
      <c r="AB82" s="14" t="n">
        <v>30.2</v>
      </c>
      <c r="AC82" s="14" t="n">
        <v>29.8</v>
      </c>
      <c r="AD82" s="14" t="n">
        <v>23.9</v>
      </c>
      <c r="AE82" s="14" t="n">
        <v>19.9</v>
      </c>
      <c r="AF82" s="14" t="n">
        <v>15.9</v>
      </c>
      <c r="AG82" s="14" t="n">
        <v>11.9</v>
      </c>
      <c r="AH82" s="14" t="n">
        <v>11.5</v>
      </c>
      <c r="AI82" s="14" t="n">
        <v>17.2</v>
      </c>
      <c r="AJ82" s="14" t="n">
        <v>16.5</v>
      </c>
      <c r="AK82" s="14" t="n">
        <v>21.4</v>
      </c>
      <c r="AL82" s="14" t="n">
        <v>28.7</v>
      </c>
      <c r="AM82" s="14" t="n">
        <v>27.8</v>
      </c>
      <c r="AN82" s="15" t="n">
        <f aca="false">AVERAGE(AB82:AM82)</f>
        <v>21.225</v>
      </c>
    </row>
    <row r="83" customFormat="false" ht="14.65" hidden="false" customHeight="false" outlineLevel="0" collapsed="false">
      <c r="A83" s="5"/>
      <c r="B83" s="6" t="n">
        <f aca="false">AN83</f>
        <v>19.425</v>
      </c>
      <c r="C83" s="7" t="n">
        <f aca="false">AVERAGE(B79:B83)</f>
        <v>20.4116666666667</v>
      </c>
      <c r="D83" s="8" t="n">
        <f aca="false">AVERAGE(B74:B83)</f>
        <v>19.82</v>
      </c>
      <c r="E83" s="6" t="n">
        <f aca="false">AVERAGE(B64:B83)</f>
        <v>19.6420833333333</v>
      </c>
      <c r="F83" s="9" t="n">
        <f aca="false">AVERAGE(B34:B83)</f>
        <v>20.0484166666667</v>
      </c>
      <c r="G83" s="2" t="n">
        <f aca="false">MAX(AB83:AM83)</f>
        <v>30.8</v>
      </c>
      <c r="H83" s="10" t="n">
        <f aca="false">MEDIAN(AB83:AM83)</f>
        <v>17.95</v>
      </c>
      <c r="I83" s="11" t="n">
        <f aca="false">MIN(AB83:AM83)</f>
        <v>10.5</v>
      </c>
      <c r="J83" s="12" t="n">
        <f aca="false">(G83+I83)/2</f>
        <v>20.65</v>
      </c>
      <c r="AA83" s="13" t="n">
        <v>1983</v>
      </c>
      <c r="AB83" s="14" t="n">
        <v>29.4</v>
      </c>
      <c r="AC83" s="14" t="n">
        <v>30.8</v>
      </c>
      <c r="AD83" s="14" t="n">
        <v>26.6</v>
      </c>
      <c r="AE83" s="14" t="n">
        <v>17.2</v>
      </c>
      <c r="AF83" s="14" t="n">
        <v>15.1</v>
      </c>
      <c r="AG83" s="14" t="n">
        <v>10.5</v>
      </c>
      <c r="AH83" s="14" t="n">
        <v>10.8</v>
      </c>
      <c r="AI83" s="14" t="n">
        <v>13</v>
      </c>
      <c r="AJ83" s="14" t="n">
        <v>15.6</v>
      </c>
      <c r="AK83" s="14" t="n">
        <v>18.7</v>
      </c>
      <c r="AL83" s="14" t="n">
        <v>20.6</v>
      </c>
      <c r="AM83" s="14" t="n">
        <v>24.8</v>
      </c>
      <c r="AN83" s="15" t="n">
        <f aca="false">AVERAGE(AB83:AM83)</f>
        <v>19.425</v>
      </c>
    </row>
    <row r="84" customFormat="false" ht="14.65" hidden="false" customHeight="false" outlineLevel="0" collapsed="false">
      <c r="A84" s="5"/>
      <c r="B84" s="6" t="n">
        <f aca="false">AN84</f>
        <v>18.825</v>
      </c>
      <c r="C84" s="7" t="n">
        <f aca="false">AVERAGE(B80:B84)</f>
        <v>20.0683333333333</v>
      </c>
      <c r="D84" s="8" t="n">
        <f aca="false">AVERAGE(B75:B84)</f>
        <v>19.8366666666667</v>
      </c>
      <c r="E84" s="6" t="n">
        <f aca="false">AVERAGE(B65:B84)</f>
        <v>19.64</v>
      </c>
      <c r="F84" s="9" t="n">
        <f aca="false">AVERAGE(B35:B84)</f>
        <v>20.0154166666667</v>
      </c>
      <c r="G84" s="2" t="n">
        <f aca="false">MAX(AB84:AM84)</f>
        <v>25.6</v>
      </c>
      <c r="H84" s="10" t="n">
        <f aca="false">MEDIAN(AB84:AM84)</f>
        <v>19.05</v>
      </c>
      <c r="I84" s="11" t="n">
        <f aca="false">MIN(AB84:AM84)</f>
        <v>10.7</v>
      </c>
      <c r="J84" s="12" t="n">
        <f aca="false">(G84+I84)/2</f>
        <v>18.15</v>
      </c>
      <c r="AA84" s="13" t="n">
        <v>1984</v>
      </c>
      <c r="AB84" s="14" t="n">
        <v>24.7</v>
      </c>
      <c r="AC84" s="14" t="n">
        <v>25.6</v>
      </c>
      <c r="AD84" s="14" t="n">
        <v>22.1</v>
      </c>
      <c r="AE84" s="14" t="n">
        <v>19.1</v>
      </c>
      <c r="AF84" s="14" t="n">
        <v>15.8</v>
      </c>
      <c r="AG84" s="14" t="n">
        <v>13.5</v>
      </c>
      <c r="AH84" s="14" t="n">
        <v>10.7</v>
      </c>
      <c r="AI84" s="14" t="n">
        <v>12.8</v>
      </c>
      <c r="AJ84" s="14" t="n">
        <v>14.4</v>
      </c>
      <c r="AK84" s="14" t="n">
        <v>19</v>
      </c>
      <c r="AL84" s="14" t="n">
        <v>23.4</v>
      </c>
      <c r="AM84" s="14" t="n">
        <v>24.8</v>
      </c>
      <c r="AN84" s="15" t="n">
        <f aca="false">AVERAGE(AB84:AM84)</f>
        <v>18.825</v>
      </c>
    </row>
    <row r="85" customFormat="false" ht="14.65" hidden="false" customHeight="false" outlineLevel="0" collapsed="false">
      <c r="A85" s="5" t="n">
        <f aca="false">A80+5</f>
        <v>1985</v>
      </c>
      <c r="B85" s="6" t="n">
        <f aca="false">AN85</f>
        <v>19.5666666666667</v>
      </c>
      <c r="C85" s="7" t="n">
        <f aca="false">AVERAGE(B81:B85)</f>
        <v>19.7916666666667</v>
      </c>
      <c r="D85" s="8" t="n">
        <f aca="false">AVERAGE(B76:B85)</f>
        <v>19.8525</v>
      </c>
      <c r="E85" s="6" t="n">
        <f aca="false">AVERAGE(B66:B85)</f>
        <v>19.6108333333333</v>
      </c>
      <c r="F85" s="9" t="n">
        <f aca="false">AVERAGE(B36:B85)</f>
        <v>20.0005833333333</v>
      </c>
      <c r="G85" s="2" t="n">
        <f aca="false">MAX(AB85:AM85)</f>
        <v>29.7</v>
      </c>
      <c r="H85" s="10" t="n">
        <f aca="false">MEDIAN(AB85:AM85)</f>
        <v>19.15</v>
      </c>
      <c r="I85" s="11" t="n">
        <f aca="false">MIN(AB85:AM85)</f>
        <v>11.4</v>
      </c>
      <c r="J85" s="12" t="n">
        <f aca="false">(G85+I85)/2</f>
        <v>20.55</v>
      </c>
      <c r="AA85" s="13" t="n">
        <v>1985</v>
      </c>
      <c r="AB85" s="14" t="n">
        <v>29.7</v>
      </c>
      <c r="AC85" s="14" t="n">
        <v>27.4</v>
      </c>
      <c r="AD85" s="14" t="n">
        <v>25.6</v>
      </c>
      <c r="AE85" s="14" t="n">
        <v>19.5</v>
      </c>
      <c r="AF85" s="14" t="n">
        <v>16</v>
      </c>
      <c r="AG85" s="14" t="n">
        <v>12.1</v>
      </c>
      <c r="AH85" s="14" t="n">
        <v>11.4</v>
      </c>
      <c r="AI85" s="14" t="n">
        <v>12.6</v>
      </c>
      <c r="AJ85" s="14" t="n">
        <v>15.6</v>
      </c>
      <c r="AK85" s="14" t="n">
        <v>18.8</v>
      </c>
      <c r="AL85" s="14" t="n">
        <v>22</v>
      </c>
      <c r="AM85" s="14" t="n">
        <v>24.1</v>
      </c>
      <c r="AN85" s="15" t="n">
        <f aca="false">AVERAGE(AB85:AM85)</f>
        <v>19.5666666666667</v>
      </c>
    </row>
    <row r="86" customFormat="false" ht="14.65" hidden="false" customHeight="false" outlineLevel="0" collapsed="false">
      <c r="A86" s="5"/>
      <c r="B86" s="6" t="n">
        <f aca="false">AN86</f>
        <v>19.425</v>
      </c>
      <c r="C86" s="7" t="n">
        <f aca="false">AVERAGE(B82:B86)</f>
        <v>19.6933333333333</v>
      </c>
      <c r="D86" s="8" t="n">
        <f aca="false">AVERAGE(B77:B86)</f>
        <v>19.895</v>
      </c>
      <c r="E86" s="6" t="n">
        <f aca="false">AVERAGE(B67:B86)</f>
        <v>19.6466666666667</v>
      </c>
      <c r="F86" s="9" t="n">
        <f aca="false">AVERAGE(B37:B86)</f>
        <v>19.9779166666667</v>
      </c>
      <c r="G86" s="2" t="n">
        <f aca="false">MAX(AB86:AM86)</f>
        <v>27.8</v>
      </c>
      <c r="H86" s="10" t="n">
        <f aca="false">MEDIAN(AB86:AM86)</f>
        <v>18.95</v>
      </c>
      <c r="I86" s="11" t="n">
        <f aca="false">MIN(AB86:AM86)</f>
        <v>11</v>
      </c>
      <c r="J86" s="12" t="n">
        <f aca="false">(G86+I86)/2</f>
        <v>19.4</v>
      </c>
      <c r="AA86" s="13" t="n">
        <v>1986</v>
      </c>
      <c r="AB86" s="14" t="n">
        <v>26.3</v>
      </c>
      <c r="AC86" s="14" t="n">
        <v>27.7</v>
      </c>
      <c r="AD86" s="14" t="n">
        <v>27.8</v>
      </c>
      <c r="AE86" s="14" t="n">
        <v>21.6</v>
      </c>
      <c r="AF86" s="14" t="n">
        <v>15.8</v>
      </c>
      <c r="AG86" s="14" t="n">
        <v>11.5</v>
      </c>
      <c r="AH86" s="14" t="n">
        <v>11</v>
      </c>
      <c r="AI86" s="14" t="n">
        <v>13.1</v>
      </c>
      <c r="AJ86" s="14" t="n">
        <v>15.8</v>
      </c>
      <c r="AK86" s="14" t="n">
        <v>17</v>
      </c>
      <c r="AL86" s="14" t="n">
        <v>20.9</v>
      </c>
      <c r="AM86" s="14" t="n">
        <v>24.6</v>
      </c>
      <c r="AN86" s="15" t="n">
        <f aca="false">AVERAGE(AB86:AM86)</f>
        <v>19.425</v>
      </c>
    </row>
    <row r="87" customFormat="false" ht="14.65" hidden="false" customHeight="false" outlineLevel="0" collapsed="false">
      <c r="A87" s="5"/>
      <c r="B87" s="6" t="n">
        <f aca="false">AN87</f>
        <v>20.025</v>
      </c>
      <c r="C87" s="7" t="n">
        <f aca="false">AVERAGE(B83:B87)</f>
        <v>19.4533333333333</v>
      </c>
      <c r="D87" s="8" t="n">
        <f aca="false">AVERAGE(B78:B87)</f>
        <v>19.8933333333333</v>
      </c>
      <c r="E87" s="6" t="n">
        <f aca="false">AVERAGE(B68:B87)</f>
        <v>19.64</v>
      </c>
      <c r="F87" s="9" t="n">
        <f aca="false">AVERAGE(B38:B87)</f>
        <v>19.9524166666667</v>
      </c>
      <c r="G87" s="2" t="n">
        <f aca="false">MAX(AB87:AM87)</f>
        <v>29.1</v>
      </c>
      <c r="H87" s="10" t="n">
        <f aca="false">MEDIAN(AB87:AM87)</f>
        <v>20.3</v>
      </c>
      <c r="I87" s="11" t="n">
        <f aca="false">MIN(AB87:AM87)</f>
        <v>11.4</v>
      </c>
      <c r="J87" s="12" t="n">
        <f aca="false">(G87+I87)/2</f>
        <v>20.25</v>
      </c>
      <c r="AA87" s="13" t="n">
        <v>1987</v>
      </c>
      <c r="AB87" s="14" t="n">
        <v>29.1</v>
      </c>
      <c r="AC87" s="14" t="n">
        <v>28.6</v>
      </c>
      <c r="AD87" s="14" t="n">
        <v>22.4</v>
      </c>
      <c r="AE87" s="14" t="n">
        <v>21.7</v>
      </c>
      <c r="AF87" s="14" t="n">
        <v>15.2</v>
      </c>
      <c r="AG87" s="14" t="n">
        <v>12.9</v>
      </c>
      <c r="AH87" s="14" t="n">
        <v>11.4</v>
      </c>
      <c r="AI87" s="14" t="n">
        <v>13.2</v>
      </c>
      <c r="AJ87" s="14" t="n">
        <v>17.8</v>
      </c>
      <c r="AK87" s="14" t="n">
        <v>18.9</v>
      </c>
      <c r="AL87" s="14" t="n">
        <v>23.6</v>
      </c>
      <c r="AM87" s="14" t="n">
        <v>25.5</v>
      </c>
      <c r="AN87" s="15" t="n">
        <f aca="false">AVERAGE(AB87:AM87)</f>
        <v>20.025</v>
      </c>
    </row>
    <row r="88" customFormat="false" ht="14.65" hidden="false" customHeight="false" outlineLevel="0" collapsed="false">
      <c r="A88" s="5"/>
      <c r="B88" s="6" t="n">
        <f aca="false">AN88</f>
        <v>20.0916666666667</v>
      </c>
      <c r="C88" s="7" t="n">
        <f aca="false">AVERAGE(B84:B88)</f>
        <v>19.5866666666667</v>
      </c>
      <c r="D88" s="8" t="n">
        <f aca="false">AVERAGE(B79:B88)</f>
        <v>19.9991666666667</v>
      </c>
      <c r="E88" s="6" t="n">
        <f aca="false">AVERAGE(B69:B88)</f>
        <v>19.6595833333333</v>
      </c>
      <c r="F88" s="9" t="n">
        <f aca="false">AVERAGE(B39:B88)</f>
        <v>19.9099166666667</v>
      </c>
      <c r="G88" s="2" t="n">
        <f aca="false">MAX(AB88:AM88)</f>
        <v>31.1</v>
      </c>
      <c r="H88" s="10" t="n">
        <f aca="false">MEDIAN(AB88:AM88)</f>
        <v>20.15</v>
      </c>
      <c r="I88" s="11" t="n">
        <f aca="false">MIN(AB88:AM88)</f>
        <v>12.1</v>
      </c>
      <c r="J88" s="12" t="n">
        <f aca="false">(G88+I88)/2</f>
        <v>21.6</v>
      </c>
      <c r="AA88" s="13" t="n">
        <v>1988</v>
      </c>
      <c r="AB88" s="14" t="n">
        <v>31.1</v>
      </c>
      <c r="AC88" s="14" t="n">
        <v>26.3</v>
      </c>
      <c r="AD88" s="14" t="n">
        <v>24.7</v>
      </c>
      <c r="AE88" s="14" t="n">
        <v>19.9</v>
      </c>
      <c r="AF88" s="14" t="n">
        <v>16</v>
      </c>
      <c r="AG88" s="14" t="n">
        <v>12.1</v>
      </c>
      <c r="AH88" s="14" t="n">
        <v>12.3</v>
      </c>
      <c r="AI88" s="14" t="n">
        <v>13.5</v>
      </c>
      <c r="AJ88" s="14" t="n">
        <v>16.4</v>
      </c>
      <c r="AK88" s="14" t="n">
        <v>20.4</v>
      </c>
      <c r="AL88" s="14" t="n">
        <v>23</v>
      </c>
      <c r="AM88" s="14" t="n">
        <v>25.4</v>
      </c>
      <c r="AN88" s="15" t="n">
        <f aca="false">AVERAGE(AB88:AM88)</f>
        <v>20.0916666666667</v>
      </c>
    </row>
    <row r="89" customFormat="false" ht="14.65" hidden="false" customHeight="false" outlineLevel="0" collapsed="false">
      <c r="A89" s="5"/>
      <c r="B89" s="6" t="n">
        <f aca="false">AN89</f>
        <v>18.8583333333333</v>
      </c>
      <c r="C89" s="7" t="n">
        <f aca="false">AVERAGE(B85:B89)</f>
        <v>19.5933333333333</v>
      </c>
      <c r="D89" s="8" t="n">
        <f aca="false">AVERAGE(B80:B89)</f>
        <v>19.8308333333333</v>
      </c>
      <c r="E89" s="6" t="n">
        <f aca="false">AVERAGE(B70:B89)</f>
        <v>19.64125</v>
      </c>
      <c r="F89" s="9" t="n">
        <f aca="false">AVERAGE(B40:B89)</f>
        <v>19.8734166666667</v>
      </c>
      <c r="G89" s="2" t="n">
        <f aca="false">MAX(AB89:AM89)</f>
        <v>27.1</v>
      </c>
      <c r="H89" s="10" t="n">
        <f aca="false">MEDIAN(AB89:AM89)</f>
        <v>19.1</v>
      </c>
      <c r="I89" s="11" t="n">
        <f aca="false">MIN(AB89:AM89)</f>
        <v>10.6</v>
      </c>
      <c r="J89" s="12" t="n">
        <f aca="false">(G89+I89)/2</f>
        <v>18.85</v>
      </c>
      <c r="AA89" s="13" t="n">
        <v>1989</v>
      </c>
      <c r="AB89" s="14" t="n">
        <v>24.7</v>
      </c>
      <c r="AC89" s="14" t="n">
        <v>27.1</v>
      </c>
      <c r="AD89" s="14" t="n">
        <v>23.4</v>
      </c>
      <c r="AE89" s="14" t="n">
        <v>19.2</v>
      </c>
      <c r="AF89" s="14" t="n">
        <v>15.8</v>
      </c>
      <c r="AG89" s="14" t="n">
        <v>11.7</v>
      </c>
      <c r="AH89" s="14" t="n">
        <v>10.6</v>
      </c>
      <c r="AI89" s="14" t="n">
        <v>11</v>
      </c>
      <c r="AJ89" s="14" t="n">
        <v>16.3</v>
      </c>
      <c r="AK89" s="14" t="n">
        <v>19</v>
      </c>
      <c r="AL89" s="14" t="n">
        <v>22.1</v>
      </c>
      <c r="AM89" s="14" t="n">
        <v>25.4</v>
      </c>
      <c r="AN89" s="15" t="n">
        <f aca="false">AVERAGE(AB89:AM89)</f>
        <v>18.8583333333333</v>
      </c>
    </row>
    <row r="90" customFormat="false" ht="14.65" hidden="false" customHeight="false" outlineLevel="0" collapsed="false">
      <c r="A90" s="5" t="n">
        <f aca="false">A85+5</f>
        <v>1990</v>
      </c>
      <c r="B90" s="6" t="n">
        <f aca="false">AN90</f>
        <v>19.725</v>
      </c>
      <c r="C90" s="7" t="n">
        <f aca="false">AVERAGE(B86:B90)</f>
        <v>19.625</v>
      </c>
      <c r="D90" s="8" t="n">
        <f aca="false">AVERAGE(B81:B90)</f>
        <v>19.7083333333333</v>
      </c>
      <c r="E90" s="6" t="n">
        <f aca="false">AVERAGE(B71:B90)</f>
        <v>19.6916666666667</v>
      </c>
      <c r="F90" s="9" t="n">
        <f aca="false">AVERAGE(B41:B90)</f>
        <v>19.8294166666667</v>
      </c>
      <c r="G90" s="2" t="n">
        <f aca="false">MAX(AB90:AM90)</f>
        <v>29.5</v>
      </c>
      <c r="H90" s="10" t="n">
        <f aca="false">MEDIAN(AB90:AM90)</f>
        <v>19.65</v>
      </c>
      <c r="I90" s="11" t="n">
        <f aca="false">MIN(AB90:AM90)</f>
        <v>11.2</v>
      </c>
      <c r="J90" s="12" t="n">
        <f aca="false">(G90+I90)/2</f>
        <v>20.35</v>
      </c>
      <c r="AA90" s="13" t="n">
        <v>1990</v>
      </c>
      <c r="AB90" s="14" t="n">
        <v>27.8</v>
      </c>
      <c r="AC90" s="14" t="n">
        <v>25.3</v>
      </c>
      <c r="AD90" s="14" t="n">
        <v>25.1</v>
      </c>
      <c r="AE90" s="14" t="n">
        <v>19.8</v>
      </c>
      <c r="AF90" s="14" t="n">
        <v>15.9</v>
      </c>
      <c r="AG90" s="14" t="n">
        <v>11.2</v>
      </c>
      <c r="AH90" s="14" t="n">
        <v>11.3</v>
      </c>
      <c r="AI90" s="14" t="n">
        <v>11.4</v>
      </c>
      <c r="AJ90" s="14" t="n">
        <v>15.3</v>
      </c>
      <c r="AK90" s="14" t="n">
        <v>19.5</v>
      </c>
      <c r="AL90" s="14" t="n">
        <v>24.6</v>
      </c>
      <c r="AM90" s="14" t="n">
        <v>29.5</v>
      </c>
      <c r="AN90" s="15" t="n">
        <f aca="false">AVERAGE(AB90:AM90)</f>
        <v>19.725</v>
      </c>
    </row>
    <row r="91" customFormat="false" ht="14.65" hidden="false" customHeight="false" outlineLevel="0" collapsed="false">
      <c r="A91" s="5"/>
      <c r="B91" s="6" t="n">
        <f aca="false">AN91</f>
        <v>20.35</v>
      </c>
      <c r="C91" s="7" t="n">
        <f aca="false">AVERAGE(B87:B91)</f>
        <v>19.81</v>
      </c>
      <c r="D91" s="8" t="n">
        <f aca="false">AVERAGE(B82:B91)</f>
        <v>19.7516666666667</v>
      </c>
      <c r="E91" s="6" t="n">
        <f aca="false">AVERAGE(B72:B91)</f>
        <v>19.75375</v>
      </c>
      <c r="F91" s="9" t="n">
        <f aca="false">AVERAGE(B42:B91)</f>
        <v>19.81875</v>
      </c>
      <c r="G91" s="2" t="n">
        <f aca="false">MAX(AB91:AM91)</f>
        <v>30.5</v>
      </c>
      <c r="H91" s="10" t="n">
        <f aca="false">MEDIAN(AB91:AM91)</f>
        <v>21.3</v>
      </c>
      <c r="I91" s="11" t="n">
        <f aca="false">MIN(AB91:AM91)</f>
        <v>11.1</v>
      </c>
      <c r="J91" s="12" t="n">
        <f aca="false">(G91+I91)/2</f>
        <v>20.8</v>
      </c>
      <c r="AA91" s="13" t="n">
        <v>1991</v>
      </c>
      <c r="AB91" s="14" t="n">
        <v>29.7</v>
      </c>
      <c r="AC91" s="14" t="n">
        <v>30.5</v>
      </c>
      <c r="AD91" s="14" t="n">
        <v>25.9</v>
      </c>
      <c r="AE91" s="14" t="n">
        <v>20.7</v>
      </c>
      <c r="AF91" s="14" t="n">
        <v>16.8</v>
      </c>
      <c r="AG91" s="14" t="n">
        <v>14.1</v>
      </c>
      <c r="AH91" s="14" t="n">
        <v>11.1</v>
      </c>
      <c r="AI91" s="14" t="n">
        <v>11.6</v>
      </c>
      <c r="AJ91" s="14" t="n">
        <v>15</v>
      </c>
      <c r="AK91" s="14" t="n">
        <v>21.9</v>
      </c>
      <c r="AL91" s="14" t="n">
        <v>22.7</v>
      </c>
      <c r="AM91" s="14" t="n">
        <v>24.2</v>
      </c>
      <c r="AN91" s="15" t="n">
        <f aca="false">AVERAGE(AB91:AM91)</f>
        <v>20.35</v>
      </c>
    </row>
    <row r="92" customFormat="false" ht="14.65" hidden="false" customHeight="false" outlineLevel="0" collapsed="false">
      <c r="A92" s="5"/>
      <c r="B92" s="6" t="n">
        <f aca="false">AN92</f>
        <v>18.3666666666667</v>
      </c>
      <c r="C92" s="7" t="n">
        <f aca="false">AVERAGE(B88:B92)</f>
        <v>19.4783333333333</v>
      </c>
      <c r="D92" s="8" t="n">
        <f aca="false">AVERAGE(B83:B92)</f>
        <v>19.4658333333333</v>
      </c>
      <c r="E92" s="6" t="n">
        <f aca="false">AVERAGE(B73:B92)</f>
        <v>19.6670833333333</v>
      </c>
      <c r="F92" s="9" t="n">
        <f aca="false">AVERAGE(B43:B92)</f>
        <v>19.7605833333333</v>
      </c>
      <c r="G92" s="2" t="n">
        <f aca="false">MAX(AB92:AM92)</f>
        <v>26</v>
      </c>
      <c r="H92" s="10" t="n">
        <f aca="false">MEDIAN(AB92:AM92)</f>
        <v>18.85</v>
      </c>
      <c r="I92" s="11" t="n">
        <f aca="false">MIN(AB92:AM92)</f>
        <v>11.9</v>
      </c>
      <c r="J92" s="12" t="n">
        <f aca="false">(G92+I92)/2</f>
        <v>18.95</v>
      </c>
      <c r="AA92" s="13" t="n">
        <v>1992</v>
      </c>
      <c r="AB92" s="14" t="n">
        <v>26</v>
      </c>
      <c r="AC92" s="14" t="n">
        <v>23.9</v>
      </c>
      <c r="AD92" s="14" t="n">
        <v>24.5</v>
      </c>
      <c r="AE92" s="14" t="n">
        <v>19.7</v>
      </c>
      <c r="AF92" s="14" t="n">
        <v>16</v>
      </c>
      <c r="AG92" s="14" t="n">
        <v>12</v>
      </c>
      <c r="AH92" s="14" t="n">
        <v>11.9</v>
      </c>
      <c r="AI92" s="14" t="n">
        <v>12</v>
      </c>
      <c r="AJ92" s="14" t="n">
        <v>13.9</v>
      </c>
      <c r="AK92" s="14" t="n">
        <v>18.3</v>
      </c>
      <c r="AL92" s="14" t="n">
        <v>19.4</v>
      </c>
      <c r="AM92" s="14" t="n">
        <v>22.8</v>
      </c>
      <c r="AN92" s="15" t="n">
        <f aca="false">AVERAGE(AB92:AM92)</f>
        <v>18.3666666666667</v>
      </c>
    </row>
    <row r="93" customFormat="false" ht="14.65" hidden="false" customHeight="false" outlineLevel="0" collapsed="false">
      <c r="A93" s="5"/>
      <c r="B93" s="6" t="n">
        <f aca="false">AN93</f>
        <v>19.575</v>
      </c>
      <c r="C93" s="7" t="n">
        <f aca="false">AVERAGE(B89:B93)</f>
        <v>19.375</v>
      </c>
      <c r="D93" s="8" t="n">
        <f aca="false">AVERAGE(B84:B93)</f>
        <v>19.4808333333333</v>
      </c>
      <c r="E93" s="6" t="n">
        <f aca="false">AVERAGE(B74:B93)</f>
        <v>19.6504166666667</v>
      </c>
      <c r="F93" s="9" t="n">
        <f aca="false">AVERAGE(B44:B93)</f>
        <v>19.7429166666667</v>
      </c>
      <c r="G93" s="2" t="n">
        <f aca="false">MAX(AB93:AM93)</f>
        <v>28.1</v>
      </c>
      <c r="H93" s="10" t="n">
        <f aca="false">MEDIAN(AB93:AM93)</f>
        <v>19.85</v>
      </c>
      <c r="I93" s="11" t="n">
        <f aca="false">MIN(AB93:AM93)</f>
        <v>11.7</v>
      </c>
      <c r="J93" s="12" t="n">
        <f aca="false">(G93+I93)/2</f>
        <v>19.9</v>
      </c>
      <c r="AA93" s="13" t="n">
        <v>1993</v>
      </c>
      <c r="AB93" s="14" t="n">
        <v>28.1</v>
      </c>
      <c r="AC93" s="14" t="n">
        <v>26.5</v>
      </c>
      <c r="AD93" s="14" t="n">
        <v>22</v>
      </c>
      <c r="AE93" s="14" t="n">
        <v>21.3</v>
      </c>
      <c r="AF93" s="14" t="n">
        <v>16.4</v>
      </c>
      <c r="AG93" s="14" t="n">
        <v>11.7</v>
      </c>
      <c r="AH93" s="14" t="n">
        <v>13.2</v>
      </c>
      <c r="AI93" s="14" t="n">
        <v>14.2</v>
      </c>
      <c r="AJ93" s="14" t="n">
        <v>16.1</v>
      </c>
      <c r="AK93" s="14" t="n">
        <v>18.4</v>
      </c>
      <c r="AL93" s="14" t="n">
        <v>22.1</v>
      </c>
      <c r="AM93" s="14" t="n">
        <v>24.9</v>
      </c>
      <c r="AN93" s="15" t="n">
        <f aca="false">AVERAGE(AB93:AM93)</f>
        <v>19.575</v>
      </c>
    </row>
    <row r="94" customFormat="false" ht="14.65" hidden="false" customHeight="false" outlineLevel="0" collapsed="false">
      <c r="A94" s="5"/>
      <c r="B94" s="6" t="n">
        <f aca="false">AN94</f>
        <v>20.3833333333333</v>
      </c>
      <c r="C94" s="7" t="n">
        <f aca="false">AVERAGE(B90:B94)</f>
        <v>19.68</v>
      </c>
      <c r="D94" s="8" t="n">
        <f aca="false">AVERAGE(B85:B94)</f>
        <v>19.6366666666667</v>
      </c>
      <c r="E94" s="6" t="n">
        <f aca="false">AVERAGE(B75:B94)</f>
        <v>19.7366666666667</v>
      </c>
      <c r="F94" s="9" t="n">
        <f aca="false">AVERAGE(B45:B94)</f>
        <v>19.70325</v>
      </c>
      <c r="G94" s="2" t="n">
        <f aca="false">MAX(AB94:AM94)</f>
        <v>28.6</v>
      </c>
      <c r="H94" s="10" t="n">
        <f aca="false">MEDIAN(AB94:AM94)</f>
        <v>20.45</v>
      </c>
      <c r="I94" s="11" t="n">
        <f aca="false">MIN(AB94:AM94)</f>
        <v>12.7</v>
      </c>
      <c r="J94" s="12" t="n">
        <f aca="false">(G94+I94)/2</f>
        <v>20.65</v>
      </c>
      <c r="AA94" s="13" t="n">
        <v>1994</v>
      </c>
      <c r="AB94" s="14" t="n">
        <v>28.6</v>
      </c>
      <c r="AC94" s="14" t="n">
        <v>28.4</v>
      </c>
      <c r="AD94" s="14" t="n">
        <v>22.3</v>
      </c>
      <c r="AE94" s="14" t="n">
        <v>20.6</v>
      </c>
      <c r="AF94" s="14" t="n">
        <v>15.7</v>
      </c>
      <c r="AG94" s="14" t="n">
        <v>12.7</v>
      </c>
      <c r="AH94" s="14" t="n">
        <v>13.2</v>
      </c>
      <c r="AI94" s="14" t="n">
        <v>13.9</v>
      </c>
      <c r="AJ94" s="14" t="n">
        <v>16.7</v>
      </c>
      <c r="AK94" s="14" t="n">
        <v>20.3</v>
      </c>
      <c r="AL94" s="14" t="n">
        <v>23.9</v>
      </c>
      <c r="AM94" s="14" t="n">
        <v>28.3</v>
      </c>
      <c r="AN94" s="15" t="n">
        <f aca="false">AVERAGE(AB94:AM94)</f>
        <v>20.3833333333333</v>
      </c>
    </row>
    <row r="95" customFormat="false" ht="14.65" hidden="false" customHeight="false" outlineLevel="0" collapsed="false">
      <c r="A95" s="5" t="n">
        <f aca="false">A90+5</f>
        <v>1995</v>
      </c>
      <c r="B95" s="6" t="n">
        <f aca="false">AN95</f>
        <v>19.0166666666667</v>
      </c>
      <c r="C95" s="7" t="n">
        <f aca="false">AVERAGE(B91:B95)</f>
        <v>19.5383333333333</v>
      </c>
      <c r="D95" s="8" t="n">
        <f aca="false">AVERAGE(B86:B95)</f>
        <v>19.5816666666667</v>
      </c>
      <c r="E95" s="6" t="n">
        <f aca="false">AVERAGE(B76:B95)</f>
        <v>19.7170833333333</v>
      </c>
      <c r="F95" s="9" t="n">
        <f aca="false">AVERAGE(B46:B95)</f>
        <v>19.65475</v>
      </c>
      <c r="G95" s="2" t="n">
        <f aca="false">MAX(AB95:AM95)</f>
        <v>26.4</v>
      </c>
      <c r="H95" s="10" t="n">
        <f aca="false">MEDIAN(AB95:AM95)</f>
        <v>18.8</v>
      </c>
      <c r="I95" s="11" t="n">
        <f aca="false">MIN(AB95:AM95)</f>
        <v>9.9</v>
      </c>
      <c r="J95" s="12" t="n">
        <f aca="false">(G95+I95)/2</f>
        <v>18.15</v>
      </c>
      <c r="AA95" s="13" t="n">
        <v>1995</v>
      </c>
      <c r="AB95" s="14" t="n">
        <v>25.1</v>
      </c>
      <c r="AC95" s="14" t="n">
        <v>26.4</v>
      </c>
      <c r="AD95" s="14" t="n">
        <v>23.7</v>
      </c>
      <c r="AE95" s="14" t="n">
        <v>18.3</v>
      </c>
      <c r="AF95" s="14" t="n">
        <v>15.6</v>
      </c>
      <c r="AG95" s="14" t="n">
        <v>12.1</v>
      </c>
      <c r="AH95" s="14" t="n">
        <v>9.9</v>
      </c>
      <c r="AI95" s="14" t="n">
        <v>16.1</v>
      </c>
      <c r="AJ95" s="14" t="n">
        <v>16</v>
      </c>
      <c r="AK95" s="14" t="n">
        <v>19.3</v>
      </c>
      <c r="AL95" s="14" t="n">
        <v>21.7</v>
      </c>
      <c r="AM95" s="14" t="n">
        <v>24</v>
      </c>
      <c r="AN95" s="15" t="n">
        <f aca="false">AVERAGE(AB95:AM95)</f>
        <v>19.0166666666667</v>
      </c>
    </row>
    <row r="96" customFormat="false" ht="14.65" hidden="false" customHeight="false" outlineLevel="0" collapsed="false">
      <c r="A96" s="5"/>
      <c r="B96" s="6" t="n">
        <f aca="false">AN96</f>
        <v>19.1083333333333</v>
      </c>
      <c r="C96" s="7" t="n">
        <f aca="false">AVERAGE(B92:B96)</f>
        <v>19.29</v>
      </c>
      <c r="D96" s="8" t="n">
        <f aca="false">AVERAGE(B87:B96)</f>
        <v>19.55</v>
      </c>
      <c r="E96" s="6" t="n">
        <f aca="false">AVERAGE(B77:B96)</f>
        <v>19.7225</v>
      </c>
      <c r="F96" s="9" t="n">
        <f aca="false">AVERAGE(B47:B96)</f>
        <v>19.61425</v>
      </c>
      <c r="G96" s="2" t="n">
        <f aca="false">MAX(AB96:AM96)</f>
        <v>25.8</v>
      </c>
      <c r="H96" s="10" t="n">
        <f aca="false">MEDIAN(AB96:AM96)</f>
        <v>19.3</v>
      </c>
      <c r="I96" s="11" t="n">
        <f aca="false">MIN(AB96:AM96)</f>
        <v>11.2</v>
      </c>
      <c r="J96" s="12" t="n">
        <f aca="false">(G96+I96)/2</f>
        <v>18.5</v>
      </c>
      <c r="AA96" s="13" t="n">
        <v>1996</v>
      </c>
      <c r="AB96" s="14" t="n">
        <v>25.8</v>
      </c>
      <c r="AC96" s="14" t="n">
        <v>24.3</v>
      </c>
      <c r="AD96" s="14" t="n">
        <v>23.9</v>
      </c>
      <c r="AE96" s="14" t="n">
        <v>18.6</v>
      </c>
      <c r="AF96" s="14" t="n">
        <v>16.7</v>
      </c>
      <c r="AG96" s="14" t="n">
        <v>13.5</v>
      </c>
      <c r="AH96" s="14" t="n">
        <v>11.2</v>
      </c>
      <c r="AI96" s="14" t="n">
        <v>12.9</v>
      </c>
      <c r="AJ96" s="14" t="n">
        <v>16.1</v>
      </c>
      <c r="AK96" s="14" t="n">
        <v>20</v>
      </c>
      <c r="AL96" s="14" t="n">
        <v>20.7</v>
      </c>
      <c r="AM96" s="14" t="n">
        <v>25.6</v>
      </c>
      <c r="AN96" s="15" t="n">
        <f aca="false">AVERAGE(AB96:AM96)</f>
        <v>19.1083333333333</v>
      </c>
    </row>
    <row r="97" customFormat="false" ht="14.65" hidden="false" customHeight="false" outlineLevel="0" collapsed="false">
      <c r="A97" s="5"/>
      <c r="B97" s="6" t="n">
        <f aca="false">AN97</f>
        <v>21.0416666666667</v>
      </c>
      <c r="C97" s="7" t="n">
        <f aca="false">AVERAGE(B93:B97)</f>
        <v>19.825</v>
      </c>
      <c r="D97" s="8" t="n">
        <f aca="false">AVERAGE(B88:B97)</f>
        <v>19.6516666666667</v>
      </c>
      <c r="E97" s="6" t="n">
        <f aca="false">AVERAGE(B78:B97)</f>
        <v>19.7725</v>
      </c>
      <c r="F97" s="9" t="n">
        <f aca="false">AVERAGE(B48:B97)</f>
        <v>19.6169166666667</v>
      </c>
      <c r="G97" s="2" t="n">
        <f aca="false">MAX(AB97:AM97)</f>
        <v>30.3</v>
      </c>
      <c r="H97" s="10" t="n">
        <f aca="false">MEDIAN(AB97:AM97)</f>
        <v>21.85</v>
      </c>
      <c r="I97" s="11" t="n">
        <f aca="false">MIN(AB97:AM97)</f>
        <v>12.1</v>
      </c>
      <c r="J97" s="12" t="n">
        <f aca="false">(G97+I97)/2</f>
        <v>21.2</v>
      </c>
      <c r="AA97" s="13" t="n">
        <v>1997</v>
      </c>
      <c r="AB97" s="14" t="n">
        <v>26.4</v>
      </c>
      <c r="AC97" s="14" t="n">
        <v>30.3</v>
      </c>
      <c r="AD97" s="14" t="n">
        <v>24.7</v>
      </c>
      <c r="AE97" s="14" t="n">
        <v>22.6</v>
      </c>
      <c r="AF97" s="14" t="n">
        <v>16.9</v>
      </c>
      <c r="AG97" s="14" t="n">
        <v>13</v>
      </c>
      <c r="AH97" s="14" t="n">
        <v>12.1</v>
      </c>
      <c r="AI97" s="14" t="n">
        <v>13.3</v>
      </c>
      <c r="AJ97" s="14" t="n">
        <v>15.9</v>
      </c>
      <c r="AK97" s="14" t="n">
        <v>21.1</v>
      </c>
      <c r="AL97" s="14" t="n">
        <v>26.6</v>
      </c>
      <c r="AM97" s="14" t="n">
        <v>29.6</v>
      </c>
      <c r="AN97" s="15" t="n">
        <f aca="false">AVERAGE(AB97:AM97)</f>
        <v>21.0416666666667</v>
      </c>
    </row>
    <row r="98" customFormat="false" ht="14.65" hidden="false" customHeight="false" outlineLevel="0" collapsed="false">
      <c r="A98" s="5"/>
      <c r="B98" s="6" t="n">
        <f aca="false">AN98</f>
        <v>20.4583333333333</v>
      </c>
      <c r="C98" s="7" t="n">
        <f aca="false">AVERAGE(B94:B98)</f>
        <v>20.0016666666667</v>
      </c>
      <c r="D98" s="8" t="n">
        <f aca="false">AVERAGE(B89:B98)</f>
        <v>19.6883333333333</v>
      </c>
      <c r="E98" s="6" t="n">
        <f aca="false">AVERAGE(B79:B98)</f>
        <v>19.84375</v>
      </c>
      <c r="F98" s="9" t="n">
        <f aca="false">AVERAGE(B49:B98)</f>
        <v>19.6245833333333</v>
      </c>
      <c r="G98" s="2" t="n">
        <f aca="false">MAX(AB98:AM98)</f>
        <v>30.3</v>
      </c>
      <c r="H98" s="10" t="n">
        <f aca="false">MEDIAN(AB98:AM98)</f>
        <v>19.45</v>
      </c>
      <c r="I98" s="11" t="n">
        <f aca="false">MIN(AB98:AM98)</f>
        <v>11.1</v>
      </c>
      <c r="J98" s="12" t="n">
        <f aca="false">(G98+I98)/2</f>
        <v>20.7</v>
      </c>
      <c r="AA98" s="13" t="n">
        <v>1998</v>
      </c>
      <c r="AB98" s="14" t="n">
        <v>29.5</v>
      </c>
      <c r="AC98" s="14" t="n">
        <v>30.3</v>
      </c>
      <c r="AD98" s="14" t="n">
        <v>28.1</v>
      </c>
      <c r="AE98" s="14" t="n">
        <v>21.1</v>
      </c>
      <c r="AF98" s="14" t="n">
        <v>15.7</v>
      </c>
      <c r="AG98" s="14" t="n">
        <v>12.4</v>
      </c>
      <c r="AH98" s="14" t="n">
        <v>11.1</v>
      </c>
      <c r="AI98" s="14" t="n">
        <v>13.7</v>
      </c>
      <c r="AJ98" s="14" t="n">
        <v>17.1</v>
      </c>
      <c r="AK98" s="14" t="n">
        <v>18.1</v>
      </c>
      <c r="AL98" s="14" t="n">
        <v>20.8</v>
      </c>
      <c r="AM98" s="14" t="n">
        <v>27.6</v>
      </c>
      <c r="AN98" s="15" t="n">
        <f aca="false">AVERAGE(AB98:AM98)</f>
        <v>20.4583333333333</v>
      </c>
    </row>
    <row r="99" customFormat="false" ht="14.65" hidden="false" customHeight="false" outlineLevel="0" collapsed="false">
      <c r="A99" s="5"/>
      <c r="B99" s="6" t="n">
        <f aca="false">AN99</f>
        <v>19.9</v>
      </c>
      <c r="C99" s="7" t="n">
        <f aca="false">AVERAGE(B95:B99)</f>
        <v>19.905</v>
      </c>
      <c r="D99" s="8" t="n">
        <f aca="false">AVERAGE(B90:B99)</f>
        <v>19.7925</v>
      </c>
      <c r="E99" s="6" t="n">
        <f aca="false">AVERAGE(B80:B99)</f>
        <v>19.8116666666667</v>
      </c>
      <c r="F99" s="9" t="n">
        <f aca="false">AVERAGE(B50:B99)</f>
        <v>19.6214166666667</v>
      </c>
      <c r="G99" s="2" t="n">
        <f aca="false">MAX(AB99:AM99)</f>
        <v>29.3</v>
      </c>
      <c r="H99" s="10" t="n">
        <f aca="false">MEDIAN(AB99:AM99)</f>
        <v>18.95</v>
      </c>
      <c r="I99" s="11" t="n">
        <f aca="false">MIN(AB99:AM99)</f>
        <v>12.8</v>
      </c>
      <c r="J99" s="12" t="n">
        <f aca="false">(G99+I99)/2</f>
        <v>21.05</v>
      </c>
      <c r="AA99" s="13" t="n">
        <v>1999</v>
      </c>
      <c r="AB99" s="14" t="n">
        <v>29.3</v>
      </c>
      <c r="AC99" s="14" t="n">
        <v>26.2</v>
      </c>
      <c r="AD99" s="14" t="n">
        <v>24.9</v>
      </c>
      <c r="AE99" s="14" t="n">
        <v>18.5</v>
      </c>
      <c r="AF99" s="14" t="n">
        <v>17.5</v>
      </c>
      <c r="AG99" s="14" t="n">
        <v>12.8</v>
      </c>
      <c r="AH99" s="14" t="n">
        <v>13</v>
      </c>
      <c r="AI99" s="14" t="n">
        <v>14.6</v>
      </c>
      <c r="AJ99" s="14" t="n">
        <v>17.6</v>
      </c>
      <c r="AK99" s="14" t="n">
        <v>19.4</v>
      </c>
      <c r="AL99" s="14" t="n">
        <v>20.5</v>
      </c>
      <c r="AM99" s="14" t="n">
        <v>24.5</v>
      </c>
      <c r="AN99" s="15" t="n">
        <f aca="false">AVERAGE(AB99:AM99)</f>
        <v>19.9</v>
      </c>
    </row>
    <row r="100" customFormat="false" ht="14.65" hidden="false" customHeight="false" outlineLevel="0" collapsed="false">
      <c r="A100" s="5" t="n">
        <f aca="false">A95+5</f>
        <v>2000</v>
      </c>
      <c r="B100" s="6" t="n">
        <f aca="false">AN100</f>
        <v>19.8333333333333</v>
      </c>
      <c r="C100" s="7" t="n">
        <f aca="false">AVERAGE(B96:B100)</f>
        <v>20.0683333333333</v>
      </c>
      <c r="D100" s="8" t="n">
        <f aca="false">AVERAGE(B91:B100)</f>
        <v>19.8033333333333</v>
      </c>
      <c r="E100" s="6" t="n">
        <f aca="false">AVERAGE(B81:B100)</f>
        <v>19.7558333333333</v>
      </c>
      <c r="F100" s="9" t="n">
        <f aca="false">AVERAGE(B51:B100)</f>
        <v>19.608</v>
      </c>
      <c r="G100" s="2" t="n">
        <f aca="false">MAX(AB100:AM100)</f>
        <v>28.9</v>
      </c>
      <c r="H100" s="10" t="n">
        <f aca="false">MEDIAN(AB100:AM100)</f>
        <v>19.45</v>
      </c>
      <c r="I100" s="11" t="n">
        <f aca="false">MIN(AB100:AM100)</f>
        <v>11.8</v>
      </c>
      <c r="J100" s="12" t="n">
        <f aca="false">(G100+I100)/2</f>
        <v>20.35</v>
      </c>
      <c r="AA100" s="13" t="n">
        <v>2000</v>
      </c>
      <c r="AB100" s="14" t="n">
        <v>24.5</v>
      </c>
      <c r="AC100" s="14" t="n">
        <v>28.9</v>
      </c>
      <c r="AD100" s="14" t="n">
        <v>25.5</v>
      </c>
      <c r="AE100" s="14" t="n">
        <v>20.3</v>
      </c>
      <c r="AF100" s="14" t="n">
        <v>15.1</v>
      </c>
      <c r="AG100" s="14" t="n">
        <v>12.4</v>
      </c>
      <c r="AH100" s="14" t="n">
        <v>11.8</v>
      </c>
      <c r="AI100" s="14" t="n">
        <v>13.1</v>
      </c>
      <c r="AJ100" s="14" t="n">
        <v>17.5</v>
      </c>
      <c r="AK100" s="14" t="n">
        <v>18.6</v>
      </c>
      <c r="AL100" s="14" t="n">
        <v>22.5</v>
      </c>
      <c r="AM100" s="14" t="n">
        <v>27.8</v>
      </c>
      <c r="AN100" s="15" t="n">
        <f aca="false">AVERAGE(AB100:AM100)</f>
        <v>19.8333333333333</v>
      </c>
    </row>
    <row r="101" customFormat="false" ht="14.65" hidden="false" customHeight="false" outlineLevel="0" collapsed="false">
      <c r="A101" s="5"/>
      <c r="B101" s="6" t="n">
        <f aca="false">AN101</f>
        <v>20.7083333333333</v>
      </c>
      <c r="C101" s="7" t="n">
        <f aca="false">AVERAGE(B97:B101)</f>
        <v>20.3883333333333</v>
      </c>
      <c r="D101" s="8" t="n">
        <f aca="false">AVERAGE(B92:B101)</f>
        <v>19.8391666666667</v>
      </c>
      <c r="E101" s="6" t="n">
        <f aca="false">AVERAGE(B82:B101)</f>
        <v>19.7954166666667</v>
      </c>
      <c r="F101" s="9" t="n">
        <f aca="false">AVERAGE(B52:B101)</f>
        <v>19.6125</v>
      </c>
      <c r="G101" s="2" t="n">
        <f aca="false">MAX(AB101:AM101)</f>
        <v>31</v>
      </c>
      <c r="H101" s="10" t="n">
        <f aca="false">MEDIAN(AB101:AM101)</f>
        <v>20.2</v>
      </c>
      <c r="I101" s="11" t="n">
        <f aca="false">MIN(AB101:AM101)</f>
        <v>12.7</v>
      </c>
      <c r="J101" s="12" t="n">
        <f aca="false">(G101+I101)/2</f>
        <v>21.85</v>
      </c>
      <c r="AA101" s="13" t="n">
        <v>2001</v>
      </c>
      <c r="AB101" s="14" t="n">
        <v>31</v>
      </c>
      <c r="AC101" s="14" t="n">
        <v>28.6</v>
      </c>
      <c r="AD101" s="14" t="n">
        <v>23.2</v>
      </c>
      <c r="AE101" s="14" t="n">
        <v>21.5</v>
      </c>
      <c r="AF101" s="14" t="n">
        <v>16.9</v>
      </c>
      <c r="AG101" s="14" t="n">
        <v>14.2</v>
      </c>
      <c r="AH101" s="14" t="n">
        <v>12.7</v>
      </c>
      <c r="AI101" s="14" t="n">
        <v>13.5</v>
      </c>
      <c r="AJ101" s="14" t="n">
        <v>18.6</v>
      </c>
      <c r="AK101" s="14" t="n">
        <v>18.9</v>
      </c>
      <c r="AL101" s="14" t="n">
        <v>22.6</v>
      </c>
      <c r="AM101" s="14" t="n">
        <v>26.8</v>
      </c>
      <c r="AN101" s="15" t="n">
        <f aca="false">AVERAGE(AB101:AM101)</f>
        <v>20.7083333333333</v>
      </c>
    </row>
    <row r="102" customFormat="false" ht="14.65" hidden="false" customHeight="false" outlineLevel="0" collapsed="false">
      <c r="A102" s="5"/>
      <c r="B102" s="6" t="n">
        <f aca="false">AN102</f>
        <v>21.025</v>
      </c>
      <c r="C102" s="7" t="n">
        <f aca="false">AVERAGE(B98:B102)</f>
        <v>20.385</v>
      </c>
      <c r="D102" s="8" t="n">
        <f aca="false">AVERAGE(B93:B102)</f>
        <v>20.105</v>
      </c>
      <c r="E102" s="6" t="n">
        <f aca="false">AVERAGE(B83:B102)</f>
        <v>19.7854166666667</v>
      </c>
      <c r="F102" s="9" t="n">
        <f aca="false">AVERAGE(B53:B102)</f>
        <v>19.6461666666667</v>
      </c>
      <c r="G102" s="2" t="n">
        <f aca="false">MAX(AB102:AM102)</f>
        <v>28.8</v>
      </c>
      <c r="H102" s="10" t="n">
        <f aca="false">MEDIAN(AB102:AM102)</f>
        <v>21.85</v>
      </c>
      <c r="I102" s="11" t="n">
        <f aca="false">MIN(AB102:AM102)</f>
        <v>12.5</v>
      </c>
      <c r="J102" s="12" t="n">
        <f aca="false">(G102+I102)/2</f>
        <v>20.65</v>
      </c>
      <c r="AA102" s="13" t="n">
        <v>2002</v>
      </c>
      <c r="AB102" s="14" t="n">
        <v>28.8</v>
      </c>
      <c r="AC102" s="14" t="n">
        <v>24.5</v>
      </c>
      <c r="AD102" s="14" t="n">
        <v>25.2</v>
      </c>
      <c r="AE102" s="14" t="n">
        <v>22.4</v>
      </c>
      <c r="AF102" s="14" t="n">
        <v>16.3</v>
      </c>
      <c r="AG102" s="14" t="n">
        <v>13.2</v>
      </c>
      <c r="AH102" s="14" t="n">
        <v>12.5</v>
      </c>
      <c r="AI102" s="14" t="n">
        <v>14.8</v>
      </c>
      <c r="AJ102" s="14" t="n">
        <v>17.7</v>
      </c>
      <c r="AK102" s="14" t="n">
        <v>21.3</v>
      </c>
      <c r="AL102" s="14" t="n">
        <v>27.5</v>
      </c>
      <c r="AM102" s="14" t="n">
        <v>28.1</v>
      </c>
      <c r="AN102" s="15" t="n">
        <f aca="false">AVERAGE(AB102:AM102)</f>
        <v>21.025</v>
      </c>
    </row>
    <row r="103" customFormat="false" ht="14.65" hidden="false" customHeight="false" outlineLevel="0" collapsed="false">
      <c r="A103" s="5"/>
      <c r="B103" s="6" t="n">
        <f aca="false">AN103</f>
        <v>20.275</v>
      </c>
      <c r="C103" s="7" t="n">
        <f aca="false">AVERAGE(B99:B103)</f>
        <v>20.3483333333333</v>
      </c>
      <c r="D103" s="8" t="n">
        <f aca="false">AVERAGE(B94:B103)</f>
        <v>20.175</v>
      </c>
      <c r="E103" s="6" t="n">
        <f aca="false">AVERAGE(B84:B103)</f>
        <v>19.8279166666667</v>
      </c>
      <c r="F103" s="9" t="n">
        <f aca="false">AVERAGE(B54:B103)</f>
        <v>19.6596666666667</v>
      </c>
      <c r="G103" s="2" t="n">
        <f aca="false">MAX(AB103:AM103)</f>
        <v>30.5</v>
      </c>
      <c r="H103" s="10" t="n">
        <f aca="false">MEDIAN(AB103:AM103)</f>
        <v>18.85</v>
      </c>
      <c r="I103" s="11" t="n">
        <f aca="false">MIN(AB103:AM103)</f>
        <v>12.2</v>
      </c>
      <c r="J103" s="12" t="n">
        <f aca="false">(G103+I103)/2</f>
        <v>21.35</v>
      </c>
      <c r="AA103" s="13" t="n">
        <v>2003</v>
      </c>
      <c r="AB103" s="14" t="n">
        <v>30.5</v>
      </c>
      <c r="AC103" s="14" t="n">
        <v>29.2</v>
      </c>
      <c r="AD103" s="14" t="n">
        <v>23.7</v>
      </c>
      <c r="AE103" s="14" t="n">
        <v>20.2</v>
      </c>
      <c r="AF103" s="14" t="n">
        <v>17.2</v>
      </c>
      <c r="AG103" s="14" t="n">
        <v>12.9</v>
      </c>
      <c r="AH103" s="14" t="n">
        <v>12.2</v>
      </c>
      <c r="AI103" s="14" t="n">
        <v>12.9</v>
      </c>
      <c r="AJ103" s="14" t="n">
        <v>16.2</v>
      </c>
      <c r="AK103" s="14" t="n">
        <v>17.5</v>
      </c>
      <c r="AL103" s="14" t="n">
        <v>23.8</v>
      </c>
      <c r="AM103" s="14" t="n">
        <v>27</v>
      </c>
      <c r="AN103" s="15" t="n">
        <f aca="false">AVERAGE(AB103:AM103)</f>
        <v>20.275</v>
      </c>
    </row>
    <row r="104" customFormat="false" ht="14.65" hidden="false" customHeight="false" outlineLevel="0" collapsed="false">
      <c r="A104" s="5"/>
      <c r="B104" s="6" t="n">
        <f aca="false">AN104</f>
        <v>21.0666666666667</v>
      </c>
      <c r="C104" s="7" t="n">
        <f aca="false">AVERAGE(B100:B104)</f>
        <v>20.5816666666667</v>
      </c>
      <c r="D104" s="8" t="n">
        <f aca="false">AVERAGE(B95:B104)</f>
        <v>20.2433333333333</v>
      </c>
      <c r="E104" s="6" t="n">
        <f aca="false">AVERAGE(B85:B104)</f>
        <v>19.94</v>
      </c>
      <c r="F104" s="9" t="n">
        <f aca="false">AVERAGE(B55:B104)</f>
        <v>19.6813333333333</v>
      </c>
      <c r="G104" s="2" t="n">
        <f aca="false">MAX(AB104:AM104)</f>
        <v>30.6</v>
      </c>
      <c r="H104" s="10" t="n">
        <f aca="false">MEDIAN(AB104:AM104)</f>
        <v>21.25</v>
      </c>
      <c r="I104" s="11" t="n">
        <f aca="false">MIN(AB104:AM104)</f>
        <v>12.1</v>
      </c>
      <c r="J104" s="12" t="n">
        <f aca="false">(G104+I104)/2</f>
        <v>21.35</v>
      </c>
      <c r="AA104" s="13" t="n">
        <v>2004</v>
      </c>
      <c r="AB104" s="14" t="n">
        <v>29.3</v>
      </c>
      <c r="AC104" s="14" t="n">
        <v>30.6</v>
      </c>
      <c r="AD104" s="14" t="n">
        <v>26.7</v>
      </c>
      <c r="AE104" s="14" t="n">
        <v>22.3</v>
      </c>
      <c r="AF104" s="14" t="n">
        <v>16.7</v>
      </c>
      <c r="AG104" s="14" t="n">
        <v>13.1</v>
      </c>
      <c r="AH104" s="14" t="n">
        <v>12.1</v>
      </c>
      <c r="AI104" s="14" t="n">
        <v>14.7</v>
      </c>
      <c r="AJ104" s="14" t="n">
        <v>17.1</v>
      </c>
      <c r="AK104" s="14" t="n">
        <v>20.2</v>
      </c>
      <c r="AL104" s="14" t="n">
        <v>23.4</v>
      </c>
      <c r="AM104" s="14" t="n">
        <v>26.6</v>
      </c>
      <c r="AN104" s="15" t="n">
        <f aca="false">AVERAGE(AB104:AM104)</f>
        <v>21.0666666666667</v>
      </c>
    </row>
    <row r="105" customFormat="false" ht="14.65" hidden="false" customHeight="false" outlineLevel="0" collapsed="false">
      <c r="A105" s="5" t="n">
        <f aca="false">A100+5</f>
        <v>2005</v>
      </c>
      <c r="B105" s="6" t="n">
        <f aca="false">AN105</f>
        <v>21.0416666666667</v>
      </c>
      <c r="C105" s="7" t="n">
        <f aca="false">AVERAGE(B101:B105)</f>
        <v>20.8233333333333</v>
      </c>
      <c r="D105" s="8" t="n">
        <f aca="false">AVERAGE(B96:B105)</f>
        <v>20.4458333333333</v>
      </c>
      <c r="E105" s="6" t="n">
        <f aca="false">AVERAGE(B86:B105)</f>
        <v>20.01375</v>
      </c>
      <c r="F105" s="9" t="n">
        <f aca="false">AVERAGE(B56:B105)</f>
        <v>19.712</v>
      </c>
      <c r="G105" s="2" t="n">
        <f aca="false">MAX(AB105:AM105)</f>
        <v>29.1</v>
      </c>
      <c r="H105" s="10" t="n">
        <f aca="false">MEDIAN(AB105:AM105)</f>
        <v>21.55</v>
      </c>
      <c r="I105" s="11" t="n">
        <f aca="false">MIN(AB105:AM105)</f>
        <v>12.7</v>
      </c>
      <c r="J105" s="12" t="n">
        <f aca="false">(G105+I105)/2</f>
        <v>20.9</v>
      </c>
      <c r="AA105" s="13" t="n">
        <v>2005</v>
      </c>
      <c r="AB105" s="14" t="n">
        <v>29.1</v>
      </c>
      <c r="AC105" s="14" t="n">
        <v>26.9</v>
      </c>
      <c r="AD105" s="14" t="n">
        <v>24.3</v>
      </c>
      <c r="AE105" s="14" t="n">
        <v>24.5</v>
      </c>
      <c r="AF105" s="14" t="n">
        <v>18.4</v>
      </c>
      <c r="AG105" s="14" t="n">
        <v>14.1</v>
      </c>
      <c r="AH105" s="14" t="n">
        <v>12.7</v>
      </c>
      <c r="AI105" s="14" t="n">
        <v>14.3</v>
      </c>
      <c r="AJ105" s="14" t="n">
        <v>16.3</v>
      </c>
      <c r="AK105" s="14" t="n">
        <v>20.3</v>
      </c>
      <c r="AL105" s="14" t="n">
        <v>22.8</v>
      </c>
      <c r="AM105" s="14" t="n">
        <v>28.8</v>
      </c>
      <c r="AN105" s="15" t="n">
        <f aca="false">AVERAGE(AB105:AM105)</f>
        <v>21.0416666666667</v>
      </c>
    </row>
    <row r="106" customFormat="false" ht="14.65" hidden="false" customHeight="false" outlineLevel="0" collapsed="false">
      <c r="A106" s="5"/>
      <c r="B106" s="6" t="n">
        <f aca="false">AN106</f>
        <v>21.7833333333333</v>
      </c>
      <c r="C106" s="7" t="n">
        <f aca="false">AVERAGE(B102:B106)</f>
        <v>21.0383333333333</v>
      </c>
      <c r="D106" s="8" t="n">
        <f aca="false">AVERAGE(B97:B106)</f>
        <v>20.7133333333333</v>
      </c>
      <c r="E106" s="6" t="n">
        <f aca="false">AVERAGE(B87:B106)</f>
        <v>20.1316666666667</v>
      </c>
      <c r="F106" s="9" t="n">
        <f aca="false">AVERAGE(B57:B106)</f>
        <v>19.7693333333333</v>
      </c>
      <c r="G106" s="2" t="n">
        <f aca="false">MAX(AB106:AM106)</f>
        <v>30.5</v>
      </c>
      <c r="H106" s="10" t="n">
        <f aca="false">MEDIAN(AB106:AM106)</f>
        <v>21.95</v>
      </c>
      <c r="I106" s="11" t="n">
        <f aca="false">MIN(AB106:AM106)</f>
        <v>11.9</v>
      </c>
      <c r="J106" s="12" t="n">
        <f aca="false">(G106+I106)/2</f>
        <v>21.2</v>
      </c>
      <c r="AA106" s="13" t="n">
        <v>2006</v>
      </c>
      <c r="AB106" s="14" t="n">
        <v>30.4</v>
      </c>
      <c r="AC106" s="14" t="n">
        <v>30.5</v>
      </c>
      <c r="AD106" s="14" t="n">
        <v>26.9</v>
      </c>
      <c r="AE106" s="14" t="n">
        <v>19.7</v>
      </c>
      <c r="AF106" s="14" t="n">
        <v>16.2</v>
      </c>
      <c r="AG106" s="14" t="n">
        <v>11.9</v>
      </c>
      <c r="AH106" s="14" t="n">
        <v>12.7</v>
      </c>
      <c r="AI106" s="14" t="n">
        <v>15.3</v>
      </c>
      <c r="AJ106" s="14" t="n">
        <v>19.4</v>
      </c>
      <c r="AK106" s="14" t="n">
        <v>24.2</v>
      </c>
      <c r="AL106" s="14" t="n">
        <v>26.5</v>
      </c>
      <c r="AM106" s="14" t="n">
        <v>27.7</v>
      </c>
      <c r="AN106" s="15" t="n">
        <f aca="false">AVERAGE(AB106:AM106)</f>
        <v>21.7833333333333</v>
      </c>
    </row>
    <row r="107" customFormat="false" ht="14.65" hidden="false" customHeight="false" outlineLevel="0" collapsed="false">
      <c r="A107" s="5"/>
      <c r="B107" s="6" t="n">
        <f aca="false">AN107</f>
        <v>21.2416666666667</v>
      </c>
      <c r="C107" s="7" t="n">
        <f aca="false">AVERAGE(B103:B107)</f>
        <v>21.0816666666667</v>
      </c>
      <c r="D107" s="8" t="n">
        <f aca="false">AVERAGE(B98:B107)</f>
        <v>20.7333333333333</v>
      </c>
      <c r="E107" s="6" t="n">
        <f aca="false">AVERAGE(B88:B107)</f>
        <v>20.1925</v>
      </c>
      <c r="F107" s="9" t="n">
        <f aca="false">AVERAGE(B58:B107)</f>
        <v>19.7856666666667</v>
      </c>
      <c r="G107" s="2" t="n">
        <f aca="false">MAX(AB107:AM107)</f>
        <v>31.5</v>
      </c>
      <c r="H107" s="10" t="n">
        <f aca="false">MEDIAN(AB107:AM107)</f>
        <v>22.65</v>
      </c>
      <c r="I107" s="11" t="n">
        <f aca="false">MIN(AB107:AM107)</f>
        <v>11.3</v>
      </c>
      <c r="J107" s="12" t="n">
        <f aca="false">(G107+I107)/2</f>
        <v>21.4</v>
      </c>
      <c r="AA107" s="13" t="n">
        <v>2007</v>
      </c>
      <c r="AB107" s="14" t="n">
        <v>31.5</v>
      </c>
      <c r="AC107" s="14" t="n">
        <v>29.1</v>
      </c>
      <c r="AD107" s="14" t="n">
        <v>25.8</v>
      </c>
      <c r="AE107" s="14" t="n">
        <v>22.1</v>
      </c>
      <c r="AF107" s="14" t="n">
        <v>18</v>
      </c>
      <c r="AG107" s="14" t="n">
        <v>11.6</v>
      </c>
      <c r="AH107" s="14" t="n">
        <v>11.3</v>
      </c>
      <c r="AI107" s="14" t="n">
        <v>15</v>
      </c>
      <c r="AJ107" s="14" t="n">
        <v>17.1</v>
      </c>
      <c r="AK107" s="14" t="n">
        <v>23.2</v>
      </c>
      <c r="AL107" s="14" t="n">
        <v>25.1</v>
      </c>
      <c r="AM107" s="14" t="n">
        <v>25.1</v>
      </c>
      <c r="AN107" s="15" t="n">
        <f aca="false">AVERAGE(AB107:AM107)</f>
        <v>21.2416666666667</v>
      </c>
    </row>
    <row r="108" customFormat="false" ht="14.65" hidden="false" customHeight="false" outlineLevel="0" collapsed="false">
      <c r="A108" s="5"/>
      <c r="B108" s="6" t="n">
        <f aca="false">AN108</f>
        <v>20.4333333333333</v>
      </c>
      <c r="C108" s="7" t="n">
        <f aca="false">AVERAGE(B104:B108)</f>
        <v>21.1133333333333</v>
      </c>
      <c r="D108" s="8" t="n">
        <f aca="false">AVERAGE(B99:B108)</f>
        <v>20.7308333333333</v>
      </c>
      <c r="E108" s="6" t="n">
        <f aca="false">AVERAGE(B89:B108)</f>
        <v>20.2095833333333</v>
      </c>
      <c r="F108" s="9" t="n">
        <f aca="false">AVERAGE(B59:B108)</f>
        <v>19.8123333333333</v>
      </c>
      <c r="G108" s="2" t="n">
        <f aca="false">MAX(AB108:AM108)</f>
        <v>29.1</v>
      </c>
      <c r="H108" s="10" t="n">
        <f aca="false">MEDIAN(AB108:AM108)</f>
        <v>21.25</v>
      </c>
      <c r="I108" s="11" t="n">
        <f aca="false">MIN(AB108:AM108)</f>
        <v>11.7</v>
      </c>
      <c r="J108" s="12" t="n">
        <f aca="false">(G108+I108)/2</f>
        <v>20.4</v>
      </c>
      <c r="AA108" s="13" t="n">
        <v>2008</v>
      </c>
      <c r="AB108" s="14" t="n">
        <v>29.1</v>
      </c>
      <c r="AC108" s="14" t="n">
        <v>24.6</v>
      </c>
      <c r="AD108" s="14" t="n">
        <v>26</v>
      </c>
      <c r="AE108" s="14" t="n">
        <v>19.5</v>
      </c>
      <c r="AF108" s="14" t="n">
        <v>17.2</v>
      </c>
      <c r="AG108" s="14" t="n">
        <v>14.5</v>
      </c>
      <c r="AH108" s="14" t="n">
        <v>11.7</v>
      </c>
      <c r="AI108" s="14" t="n">
        <v>12.8</v>
      </c>
      <c r="AJ108" s="14" t="n">
        <v>18</v>
      </c>
      <c r="AK108" s="14" t="n">
        <v>23</v>
      </c>
      <c r="AL108" s="14" t="n">
        <v>23.5</v>
      </c>
      <c r="AM108" s="14" t="n">
        <v>25.3</v>
      </c>
      <c r="AN108" s="15" t="n">
        <f aca="false">AVERAGE(AB108:AM108)</f>
        <v>20.4333333333333</v>
      </c>
    </row>
    <row r="109" customFormat="false" ht="14.65" hidden="false" customHeight="false" outlineLevel="0" collapsed="false">
      <c r="A109" s="5"/>
      <c r="B109" s="6" t="n">
        <f aca="false">AN109</f>
        <v>21.6583333333333</v>
      </c>
      <c r="C109" s="7" t="n">
        <f aca="false">AVERAGE(B105:B109)</f>
        <v>21.2316666666667</v>
      </c>
      <c r="D109" s="8" t="n">
        <f aca="false">AVERAGE(B100:B109)</f>
        <v>20.9066666666667</v>
      </c>
      <c r="E109" s="6" t="n">
        <f aca="false">AVERAGE(B90:B109)</f>
        <v>20.3495833333333</v>
      </c>
      <c r="F109" s="9" t="n">
        <f aca="false">AVERAGE(B60:B109)</f>
        <v>19.8551666666667</v>
      </c>
      <c r="G109" s="2" t="n">
        <f aca="false">MAX(AB109:AM109)</f>
        <v>31.3</v>
      </c>
      <c r="H109" s="10" t="n">
        <f aca="false">MEDIAN(AB109:AM109)</f>
        <v>19.5</v>
      </c>
      <c r="I109" s="11" t="n">
        <f aca="false">MIN(AB109:AM109)</f>
        <v>12.6</v>
      </c>
      <c r="J109" s="12" t="n">
        <f aca="false">(G109+I109)/2</f>
        <v>21.95</v>
      </c>
      <c r="AA109" s="13" t="n">
        <v>2009</v>
      </c>
      <c r="AB109" s="14" t="n">
        <v>31.3</v>
      </c>
      <c r="AC109" s="14" t="n">
        <v>29.3</v>
      </c>
      <c r="AD109" s="14" t="n">
        <v>27.1</v>
      </c>
      <c r="AE109" s="14" t="n">
        <v>19.9</v>
      </c>
      <c r="AF109" s="14" t="n">
        <v>16.7</v>
      </c>
      <c r="AG109" s="14" t="n">
        <v>12.9</v>
      </c>
      <c r="AH109" s="14" t="n">
        <v>12.6</v>
      </c>
      <c r="AI109" s="14" t="n">
        <v>14.7</v>
      </c>
      <c r="AJ109" s="14" t="n">
        <v>17.7</v>
      </c>
      <c r="AK109" s="14" t="n">
        <v>19.1</v>
      </c>
      <c r="AL109" s="14" t="n">
        <v>29.4</v>
      </c>
      <c r="AM109" s="14" t="n">
        <v>29.2</v>
      </c>
      <c r="AN109" s="15" t="n">
        <f aca="false">AVERAGE(AB109:AM109)</f>
        <v>21.6583333333333</v>
      </c>
    </row>
    <row r="110" customFormat="false" ht="14.65" hidden="false" customHeight="false" outlineLevel="0" collapsed="false">
      <c r="A110" s="5" t="n">
        <f aca="false">A105+5</f>
        <v>2010</v>
      </c>
      <c r="B110" s="6" t="n">
        <f aca="false">AN110</f>
        <v>20.2583333333333</v>
      </c>
      <c r="C110" s="7" t="n">
        <f aca="false">AVERAGE(B106:B110)</f>
        <v>21.075</v>
      </c>
      <c r="D110" s="8" t="n">
        <f aca="false">AVERAGE(B101:B110)</f>
        <v>20.9491666666667</v>
      </c>
      <c r="E110" s="6" t="n">
        <f aca="false">AVERAGE(B91:B110)</f>
        <v>20.37625</v>
      </c>
      <c r="F110" s="9" t="n">
        <f aca="false">AVERAGE(B61:B110)</f>
        <v>19.8865</v>
      </c>
      <c r="G110" s="2" t="n">
        <f aca="false">MAX(AB110:AM110)</f>
        <v>31.8</v>
      </c>
      <c r="H110" s="10" t="n">
        <f aca="false">MEDIAN(AB110:AM110)</f>
        <v>20.35</v>
      </c>
      <c r="I110" s="11" t="n">
        <f aca="false">MIN(AB110:AM110)</f>
        <v>12.3</v>
      </c>
      <c r="J110" s="12" t="n">
        <f aca="false">(G110+I110)/2</f>
        <v>22.05</v>
      </c>
      <c r="AA110" s="13" t="n">
        <v>2010</v>
      </c>
      <c r="AB110" s="14" t="n">
        <v>31.8</v>
      </c>
      <c r="AC110" s="14" t="n">
        <v>27.5</v>
      </c>
      <c r="AD110" s="14" t="n">
        <v>24.6</v>
      </c>
      <c r="AE110" s="14" t="n">
        <v>21.1</v>
      </c>
      <c r="AF110" s="14" t="n">
        <v>16.6</v>
      </c>
      <c r="AG110" s="14" t="n">
        <v>13</v>
      </c>
      <c r="AH110" s="14" t="n">
        <v>12.8</v>
      </c>
      <c r="AI110" s="14" t="n">
        <v>12.3</v>
      </c>
      <c r="AJ110" s="14" t="n">
        <v>16.3</v>
      </c>
      <c r="AK110" s="14" t="n">
        <v>19.6</v>
      </c>
      <c r="AL110" s="14" t="n">
        <v>22.5</v>
      </c>
      <c r="AM110" s="14" t="n">
        <v>25</v>
      </c>
      <c r="AN110" s="15" t="n">
        <f aca="false">AVERAGE(AB110:AM110)</f>
        <v>20.2583333333333</v>
      </c>
    </row>
    <row r="111" customFormat="false" ht="14.65" hidden="false" customHeight="false" outlineLevel="0" collapsed="false">
      <c r="A111" s="5"/>
      <c r="B111" s="6" t="n">
        <f aca="false">AN111</f>
        <v>20.325</v>
      </c>
      <c r="C111" s="7" t="n">
        <f aca="false">AVERAGE(B107:B111)</f>
        <v>20.7833333333333</v>
      </c>
      <c r="D111" s="8" t="n">
        <f aca="false">AVERAGE(B102:B111)</f>
        <v>20.9108333333333</v>
      </c>
      <c r="E111" s="6" t="n">
        <f aca="false">AVERAGE(B92:B111)</f>
        <v>20.375</v>
      </c>
      <c r="F111" s="9" t="n">
        <f aca="false">AVERAGE(B62:B111)</f>
        <v>19.9058333333333</v>
      </c>
      <c r="G111" s="2" t="n">
        <f aca="false">MAX(AB111:AM111)</f>
        <v>28.8</v>
      </c>
      <c r="H111" s="10" t="n">
        <f aca="false">MEDIAN(AB111:AM111)</f>
        <v>20.1</v>
      </c>
      <c r="I111" s="11" t="n">
        <f aca="false">MIN(AB111:AM111)</f>
        <v>12.3</v>
      </c>
      <c r="J111" s="12" t="n">
        <f aca="false">(G111+I111)/2</f>
        <v>20.55</v>
      </c>
      <c r="AA111" s="13" t="n">
        <v>2011</v>
      </c>
      <c r="AB111" s="14" t="n">
        <v>28.8</v>
      </c>
      <c r="AC111" s="14" t="n">
        <v>26.7</v>
      </c>
      <c r="AD111" s="14" t="n">
        <v>23.3</v>
      </c>
      <c r="AE111" s="14" t="n">
        <v>19.6</v>
      </c>
      <c r="AF111" s="14" t="n">
        <v>15.8</v>
      </c>
      <c r="AG111" s="14" t="n">
        <v>13.6</v>
      </c>
      <c r="AH111" s="14" t="n">
        <v>12.3</v>
      </c>
      <c r="AI111" s="14" t="n">
        <v>16</v>
      </c>
      <c r="AJ111" s="14" t="n">
        <v>18.2</v>
      </c>
      <c r="AK111" s="14" t="n">
        <v>20.6</v>
      </c>
      <c r="AL111" s="14" t="n">
        <v>25.4</v>
      </c>
      <c r="AM111" s="14" t="n">
        <v>23.6</v>
      </c>
      <c r="AN111" s="15" t="n">
        <f aca="false">AVERAGE(AB111:AM111)</f>
        <v>20.325</v>
      </c>
    </row>
    <row r="112" customFormat="false" ht="14.65" hidden="false" customHeight="false" outlineLevel="0" collapsed="false">
      <c r="A112" s="5"/>
      <c r="B112" s="6" t="n">
        <f aca="false">AN112</f>
        <v>20.15</v>
      </c>
      <c r="C112" s="7" t="n">
        <f aca="false">AVERAGE(B108:B112)</f>
        <v>20.565</v>
      </c>
      <c r="D112" s="8" t="n">
        <f aca="false">AVERAGE(B103:B112)</f>
        <v>20.8233333333333</v>
      </c>
      <c r="E112" s="6" t="n">
        <f aca="false">AVERAGE(B93:B112)</f>
        <v>20.4641666666667</v>
      </c>
      <c r="F112" s="9" t="n">
        <f aca="false">AVERAGE(B63:B112)</f>
        <v>19.9315</v>
      </c>
      <c r="G112" s="2" t="n">
        <f aca="false">MAX(AB112:AM112)</f>
        <v>27.7</v>
      </c>
      <c r="H112" s="10" t="n">
        <f aca="false">MEDIAN(AB112:AM112)</f>
        <v>20.5</v>
      </c>
      <c r="I112" s="11" t="n">
        <f aca="false">MIN(AB112:AM112)</f>
        <v>12.9</v>
      </c>
      <c r="J112" s="12" t="n">
        <f aca="false">(G112+I112)/2</f>
        <v>20.3</v>
      </c>
      <c r="AA112" s="13" t="n">
        <v>2012</v>
      </c>
      <c r="AB112" s="14" t="n">
        <v>27.5</v>
      </c>
      <c r="AC112" s="14" t="n">
        <v>25</v>
      </c>
      <c r="AD112" s="14" t="n">
        <v>22.1</v>
      </c>
      <c r="AE112" s="14" t="n">
        <v>20.2</v>
      </c>
      <c r="AF112" s="14" t="n">
        <v>15.6</v>
      </c>
      <c r="AG112" s="14" t="n">
        <v>12.9</v>
      </c>
      <c r="AH112" s="14" t="n">
        <v>13</v>
      </c>
      <c r="AI112" s="14" t="n">
        <v>13.6</v>
      </c>
      <c r="AJ112" s="14" t="n">
        <v>18</v>
      </c>
      <c r="AK112" s="14" t="n">
        <v>20.8</v>
      </c>
      <c r="AL112" s="14" t="n">
        <v>25.4</v>
      </c>
      <c r="AM112" s="14" t="n">
        <v>27.7</v>
      </c>
      <c r="AN112" s="15" t="n">
        <f aca="false">AVERAGE(AB112:AM112)</f>
        <v>20.15</v>
      </c>
    </row>
    <row r="113" customFormat="false" ht="14.65" hidden="false" customHeight="false" outlineLevel="0" collapsed="false">
      <c r="A113" s="5"/>
      <c r="B113" s="6" t="n">
        <f aca="false">AN113</f>
        <v>21.7583333333333</v>
      </c>
      <c r="C113" s="7" t="n">
        <f aca="false">AVERAGE(B109:B113)</f>
        <v>20.83</v>
      </c>
      <c r="D113" s="8" t="n">
        <f aca="false">AVERAGE(B104:B113)</f>
        <v>20.9716666666667</v>
      </c>
      <c r="E113" s="6" t="n">
        <f aca="false">AVERAGE(B94:B113)</f>
        <v>20.5733333333333</v>
      </c>
      <c r="F113" s="9" t="n">
        <f aca="false">AVERAGE(B64:B113)</f>
        <v>19.9823333333333</v>
      </c>
      <c r="G113" s="2" t="n">
        <f aca="false">MAX(AB113:AM113)</f>
        <v>32.3</v>
      </c>
      <c r="H113" s="10" t="n">
        <f aca="false">MEDIAN(AB113:AM113)</f>
        <v>22</v>
      </c>
      <c r="I113" s="11" t="n">
        <f aca="false">MIN(AB113:AM113)</f>
        <v>13.4</v>
      </c>
      <c r="J113" s="12" t="n">
        <f aca="false">(G113+I113)/2</f>
        <v>22.85</v>
      </c>
      <c r="AA113" s="13" t="n">
        <v>2013</v>
      </c>
      <c r="AB113" s="14" t="n">
        <v>32.3</v>
      </c>
      <c r="AC113" s="14" t="n">
        <v>27.4</v>
      </c>
      <c r="AD113" s="14" t="n">
        <v>25.7</v>
      </c>
      <c r="AE113" s="14" t="n">
        <v>22.1</v>
      </c>
      <c r="AF113" s="14" t="n">
        <v>17.4</v>
      </c>
      <c r="AG113" s="14" t="n">
        <v>13.9</v>
      </c>
      <c r="AH113" s="14" t="n">
        <v>13.4</v>
      </c>
      <c r="AI113" s="14" t="n">
        <v>14.8</v>
      </c>
      <c r="AJ113" s="14" t="n">
        <v>19.9</v>
      </c>
      <c r="AK113" s="14" t="n">
        <v>21.9</v>
      </c>
      <c r="AL113" s="14" t="n">
        <v>23.8</v>
      </c>
      <c r="AM113" s="14" t="n">
        <v>28.5</v>
      </c>
      <c r="AN113" s="15" t="n">
        <f aca="false">AVERAGE(AB113:AM113)</f>
        <v>21.7583333333333</v>
      </c>
    </row>
    <row r="114" customFormat="false" ht="14.65" hidden="false" customHeight="false" outlineLevel="0" collapsed="false">
      <c r="A114" s="5"/>
      <c r="B114" s="6" t="n">
        <f aca="false">AN114</f>
        <v>21.5166666666667</v>
      </c>
      <c r="C114" s="7" t="n">
        <f aca="false">AVERAGE(B110:B114)</f>
        <v>20.8016666666667</v>
      </c>
      <c r="D114" s="8" t="n">
        <f aca="false">AVERAGE(B105:B114)</f>
        <v>21.0166666666667</v>
      </c>
      <c r="E114" s="6" t="n">
        <f aca="false">AVERAGE(B95:B114)</f>
        <v>20.63</v>
      </c>
      <c r="F114" s="9" t="n">
        <f aca="false">AVERAGE(B65:B114)</f>
        <v>20.0353333333333</v>
      </c>
      <c r="G114" s="2" t="n">
        <f aca="false">MAX(AB114:AM114)</f>
        <v>31.6</v>
      </c>
      <c r="H114" s="10" t="n">
        <f aca="false">MEDIAN(AB114:AM114)</f>
        <v>21.1</v>
      </c>
      <c r="I114" s="11" t="n">
        <f aca="false">MIN(AB114:AM114)</f>
        <v>12.2</v>
      </c>
      <c r="J114" s="12" t="n">
        <f aca="false">(G114+I114)/2</f>
        <v>21.9</v>
      </c>
      <c r="AA114" s="13" t="n">
        <v>2014</v>
      </c>
      <c r="AB114" s="14" t="n">
        <v>31.6</v>
      </c>
      <c r="AC114" s="14" t="n">
        <v>29.4</v>
      </c>
      <c r="AD114" s="14" t="n">
        <v>24.2</v>
      </c>
      <c r="AE114" s="14" t="n">
        <v>19.7</v>
      </c>
      <c r="AF114" s="14" t="n">
        <v>17.6</v>
      </c>
      <c r="AG114" s="14" t="n">
        <v>13.2</v>
      </c>
      <c r="AH114" s="14" t="n">
        <v>12.2</v>
      </c>
      <c r="AI114" s="14" t="n">
        <v>14.3</v>
      </c>
      <c r="AJ114" s="14" t="n">
        <v>17.9</v>
      </c>
      <c r="AK114" s="14" t="n">
        <v>22.5</v>
      </c>
      <c r="AL114" s="14" t="n">
        <v>27.9</v>
      </c>
      <c r="AM114" s="14" t="n">
        <v>27.7</v>
      </c>
      <c r="AN114" s="15" t="n">
        <f aca="false">AVERAGE(AB114:AM114)</f>
        <v>21.5166666666667</v>
      </c>
    </row>
    <row r="115" customFormat="false" ht="14.65" hidden="false" customHeight="false" outlineLevel="0" collapsed="false">
      <c r="A115" s="5" t="n">
        <f aca="false">A110+5</f>
        <v>2015</v>
      </c>
      <c r="B115" s="6" t="n">
        <f aca="false">AN115</f>
        <v>21.1083333333333</v>
      </c>
      <c r="C115" s="7" t="n">
        <f aca="false">AVERAGE(B111:B115)</f>
        <v>20.9716666666667</v>
      </c>
      <c r="D115" s="8" t="n">
        <f aca="false">AVERAGE(B106:B115)</f>
        <v>21.0233333333333</v>
      </c>
      <c r="E115" s="6" t="n">
        <f aca="false">AVERAGE(B96:B115)</f>
        <v>20.7345833333333</v>
      </c>
      <c r="F115" s="9" t="n">
        <f aca="false">AVERAGE(B66:B115)</f>
        <v>20.0545</v>
      </c>
      <c r="G115" s="2" t="n">
        <f aca="false">MAX(AB115:AM115)</f>
        <v>29.3</v>
      </c>
      <c r="H115" s="10" t="n">
        <f aca="false">MEDIAN(AB115:AM115)</f>
        <v>22.1</v>
      </c>
      <c r="I115" s="11" t="n">
        <f aca="false">MIN(AB115:AM115)</f>
        <v>11.5</v>
      </c>
      <c r="J115" s="12" t="n">
        <f aca="false">(G115+I115)/2</f>
        <v>20.4</v>
      </c>
      <c r="AA115" s="13" t="n">
        <v>2015</v>
      </c>
      <c r="AB115" s="14" t="n">
        <v>27.4</v>
      </c>
      <c r="AC115" s="14" t="n">
        <v>28.1</v>
      </c>
      <c r="AD115" s="14" t="n">
        <v>26.3</v>
      </c>
      <c r="AE115" s="14" t="n">
        <v>19.4</v>
      </c>
      <c r="AF115" s="14" t="n">
        <v>16.3</v>
      </c>
      <c r="AG115" s="14" t="n">
        <v>13.8</v>
      </c>
      <c r="AH115" s="14" t="n">
        <v>11.5</v>
      </c>
      <c r="AI115" s="14" t="n">
        <v>13.7</v>
      </c>
      <c r="AJ115" s="14" t="n">
        <v>17.4</v>
      </c>
      <c r="AK115" s="14" t="n">
        <v>24.8</v>
      </c>
      <c r="AL115" s="14" t="n">
        <v>25.3</v>
      </c>
      <c r="AM115" s="14" t="n">
        <v>29.3</v>
      </c>
      <c r="AN115" s="15" t="n">
        <f aca="false">AVERAGE(AB115:AM115)</f>
        <v>21.1083333333333</v>
      </c>
    </row>
    <row r="116" customFormat="false" ht="14.65" hidden="false" customHeight="false" outlineLevel="0" collapsed="false">
      <c r="A116" s="5"/>
      <c r="B116" s="6" t="n">
        <f aca="false">AN116</f>
        <v>21.2166666666667</v>
      </c>
      <c r="C116" s="7" t="n">
        <f aca="false">AVERAGE(B112:B116)</f>
        <v>21.15</v>
      </c>
      <c r="D116" s="8" t="n">
        <f aca="false">AVERAGE(B107:B116)</f>
        <v>20.9666666666667</v>
      </c>
      <c r="E116" s="6" t="n">
        <f aca="false">AVERAGE(B97:B116)</f>
        <v>20.84</v>
      </c>
      <c r="F116" s="9" t="n">
        <f aca="false">AVERAGE(B67:B116)</f>
        <v>20.1046666666667</v>
      </c>
      <c r="G116" s="2" t="n">
        <f aca="false">MAX(AB116:AM116)</f>
        <v>29.3</v>
      </c>
      <c r="H116" s="10" t="n">
        <f aca="false">MEDIAN(AB116:AM116)</f>
        <v>21.2</v>
      </c>
      <c r="I116" s="11" t="n">
        <f aca="false">MIN(AB116:AM116)</f>
        <v>12.7</v>
      </c>
      <c r="J116" s="12" t="n">
        <f aca="false">(G116+I116)/2</f>
        <v>21</v>
      </c>
      <c r="AA116" s="13" t="n">
        <v>2016</v>
      </c>
      <c r="AB116" s="14" t="n">
        <v>28.5</v>
      </c>
      <c r="AC116" s="14" t="n">
        <v>29.3</v>
      </c>
      <c r="AD116" s="14" t="n">
        <v>27.7</v>
      </c>
      <c r="AE116" s="14" t="n">
        <v>23.9</v>
      </c>
      <c r="AF116" s="14" t="n">
        <v>17.4</v>
      </c>
      <c r="AG116" s="14" t="n">
        <v>13</v>
      </c>
      <c r="AH116" s="14" t="n">
        <v>12.7</v>
      </c>
      <c r="AI116" s="14" t="n">
        <v>14.3</v>
      </c>
      <c r="AJ116" s="14" t="n">
        <v>15.8</v>
      </c>
      <c r="AK116" s="14" t="n">
        <v>18.5</v>
      </c>
      <c r="AL116" s="14" t="n">
        <v>24.8</v>
      </c>
      <c r="AM116" s="14" t="n">
        <v>28.7</v>
      </c>
      <c r="AN116" s="15" t="n">
        <f aca="false">AVERAGE(AB116:AM116)</f>
        <v>21.2166666666667</v>
      </c>
    </row>
    <row r="117" customFormat="false" ht="14.65" hidden="false" customHeight="false" outlineLevel="0" collapsed="false">
      <c r="A117" s="5"/>
      <c r="B117" s="6" t="n">
        <f aca="false">AN117</f>
        <v>21.575</v>
      </c>
      <c r="C117" s="7" t="n">
        <f aca="false">AVERAGE(B113:B117)</f>
        <v>21.435</v>
      </c>
      <c r="D117" s="8" t="n">
        <f aca="false">AVERAGE(B108:B117)</f>
        <v>21</v>
      </c>
      <c r="E117" s="6" t="n">
        <f aca="false">AVERAGE(B98:B117)</f>
        <v>20.8666666666667</v>
      </c>
      <c r="F117" s="9" t="n">
        <f aca="false">AVERAGE(B68:B117)</f>
        <v>20.133</v>
      </c>
      <c r="G117" s="2" t="n">
        <f aca="false">MAX(AB117:AM117)</f>
        <v>32.8</v>
      </c>
      <c r="H117" s="10" t="n">
        <f aca="false">MEDIAN(AB117:AM117)</f>
        <v>21.55</v>
      </c>
      <c r="I117" s="11" t="n">
        <f aca="false">MIN(AB117:AM117)</f>
        <v>12.9</v>
      </c>
      <c r="J117" s="12" t="n">
        <f aca="false">(G117+I117)/2</f>
        <v>22.85</v>
      </c>
      <c r="AA117" s="13" t="n">
        <v>2017</v>
      </c>
      <c r="AB117" s="14" t="n">
        <v>32.8</v>
      </c>
      <c r="AC117" s="14" t="n">
        <v>30.1</v>
      </c>
      <c r="AD117" s="14" t="n">
        <v>25.9</v>
      </c>
      <c r="AE117" s="14" t="n">
        <v>19.9</v>
      </c>
      <c r="AF117" s="14" t="n">
        <v>16.4</v>
      </c>
      <c r="AG117" s="14" t="n">
        <v>13.6</v>
      </c>
      <c r="AH117" s="14" t="n">
        <v>12.9</v>
      </c>
      <c r="AI117" s="14" t="n">
        <v>13.9</v>
      </c>
      <c r="AJ117" s="14" t="n">
        <v>18.1</v>
      </c>
      <c r="AK117" s="14" t="n">
        <v>23.2</v>
      </c>
      <c r="AL117" s="14" t="n">
        <v>24.3</v>
      </c>
      <c r="AM117" s="14" t="n">
        <v>27.8</v>
      </c>
      <c r="AN117" s="15" t="n">
        <f aca="false">AVERAGE(AB117:AM117)</f>
        <v>21.575</v>
      </c>
    </row>
    <row r="118" customFormat="false" ht="14.65" hidden="false" customHeight="false" outlineLevel="0" collapsed="false">
      <c r="A118" s="5"/>
      <c r="B118" s="6" t="n">
        <f aca="false">AN118</f>
        <v>22.0333333333333</v>
      </c>
      <c r="C118" s="7" t="n">
        <f aca="false">AVERAGE(B114:B118)</f>
        <v>21.49</v>
      </c>
      <c r="D118" s="8" t="n">
        <f aca="false">AVERAGE(B109:B118)</f>
        <v>21.16</v>
      </c>
      <c r="E118" s="6" t="n">
        <f aca="false">AVERAGE(B99:B118)</f>
        <v>20.9454166666667</v>
      </c>
      <c r="F118" s="9" t="n">
        <f aca="false">AVERAGE(B69:B118)</f>
        <v>20.1796666666667</v>
      </c>
      <c r="G118" s="2" t="n">
        <f aca="false">MAX(AB118:AM118)</f>
        <v>31.6</v>
      </c>
      <c r="H118" s="10" t="n">
        <f aca="false">MEDIAN(AB118:AM118)</f>
        <v>23.65</v>
      </c>
      <c r="I118" s="11" t="n">
        <f aca="false">MIN(AB118:AM118)</f>
        <v>13.2</v>
      </c>
      <c r="J118" s="12" t="n">
        <f aca="false">(G118+I118)/2</f>
        <v>22.4</v>
      </c>
      <c r="AA118" s="13" t="n">
        <v>2018</v>
      </c>
      <c r="AB118" s="14" t="n">
        <v>31.6</v>
      </c>
      <c r="AC118" s="14" t="n">
        <v>29</v>
      </c>
      <c r="AD118" s="14" t="n">
        <v>26.3</v>
      </c>
      <c r="AE118" s="14" t="n">
        <v>25</v>
      </c>
      <c r="AF118" s="14" t="n">
        <v>17.5</v>
      </c>
      <c r="AG118" s="14" t="n">
        <v>13.2</v>
      </c>
      <c r="AH118" s="14" t="n">
        <v>13.3</v>
      </c>
      <c r="AI118" s="14" t="n">
        <v>13.9</v>
      </c>
      <c r="AJ118" s="14" t="n">
        <v>18</v>
      </c>
      <c r="AK118" s="14" t="n">
        <v>22.8</v>
      </c>
      <c r="AL118" s="14" t="n">
        <v>24.5</v>
      </c>
      <c r="AM118" s="14" t="n">
        <v>29.3</v>
      </c>
      <c r="AN118" s="15" t="n">
        <f aca="false">AVERAGE(AB118:AM118)</f>
        <v>22.0333333333333</v>
      </c>
    </row>
    <row r="119" customFormat="false" ht="14.65" hidden="false" customHeight="false" outlineLevel="0" collapsed="false">
      <c r="A119" s="5"/>
      <c r="B119" s="6" t="n">
        <f aca="false">AN119</f>
        <v>22.6416666666667</v>
      </c>
      <c r="C119" s="7" t="n">
        <f aca="false">AVERAGE(B115:B119)</f>
        <v>21.715</v>
      </c>
      <c r="D119" s="8" t="n">
        <f aca="false">AVERAGE(B110:B119)</f>
        <v>21.2583333333333</v>
      </c>
      <c r="E119" s="6" t="n">
        <f aca="false">AVERAGE(B100:B119)</f>
        <v>21.0825</v>
      </c>
      <c r="F119" s="9" t="n">
        <f aca="false">AVERAGE(B70:B119)</f>
        <v>20.248</v>
      </c>
      <c r="G119" s="2" t="n">
        <f aca="false">MAX(AB119:AM119)</f>
        <v>34.5</v>
      </c>
      <c r="H119" s="10" t="n">
        <f aca="false">MEDIAN(AB119:AM119)</f>
        <v>23.1</v>
      </c>
      <c r="I119" s="11" t="n">
        <f aca="false">MIN(AB119:AM119)</f>
        <v>13.7</v>
      </c>
      <c r="J119" s="12" t="n">
        <f aca="false">(G119+I119)/2</f>
        <v>24.1</v>
      </c>
      <c r="AA119" s="13" t="n">
        <v>2019</v>
      </c>
      <c r="AB119" s="14" t="n">
        <v>34.5</v>
      </c>
      <c r="AC119" s="14" t="n">
        <v>29.1</v>
      </c>
      <c r="AD119" s="14" t="n">
        <v>26</v>
      </c>
      <c r="AE119" s="14" t="n">
        <v>22.6</v>
      </c>
      <c r="AF119" s="14" t="n">
        <v>16.6</v>
      </c>
      <c r="AG119" s="14" t="n">
        <v>14.1</v>
      </c>
      <c r="AH119" s="14" t="n">
        <v>13.7</v>
      </c>
      <c r="AI119" s="14" t="n">
        <v>14.2</v>
      </c>
      <c r="AJ119" s="14" t="n">
        <v>18.8</v>
      </c>
      <c r="AK119" s="14" t="n">
        <v>23.6</v>
      </c>
      <c r="AL119" s="14" t="n">
        <v>26.8</v>
      </c>
      <c r="AM119" s="14" t="n">
        <v>31.7</v>
      </c>
      <c r="AN119" s="15" t="n">
        <f aca="false">AVERAGE(AB119:AM119)</f>
        <v>22.6416666666667</v>
      </c>
    </row>
    <row r="120" customFormat="false" ht="14.65" hidden="false" customHeight="false" outlineLevel="0" collapsed="false">
      <c r="A120" s="5" t="n">
        <f aca="false">A115+5</f>
        <v>2020</v>
      </c>
      <c r="B120" s="6" t="n">
        <f aca="false">AN120</f>
        <v>20.3833333333333</v>
      </c>
      <c r="C120" s="7" t="n">
        <f aca="false">AVERAGE(B116:B120)</f>
        <v>21.57</v>
      </c>
      <c r="D120" s="8" t="n">
        <f aca="false">AVERAGE(B111:B120)</f>
        <v>21.2708333333333</v>
      </c>
      <c r="E120" s="6" t="n">
        <f aca="false">AVERAGE(B101:B120)</f>
        <v>21.11</v>
      </c>
      <c r="F120" s="9" t="n">
        <f aca="false">AVERAGE(B71:B120)</f>
        <v>20.2813333333333</v>
      </c>
      <c r="G120" s="2" t="n">
        <f aca="false">MAX(AB120:AM120)</f>
        <v>31.7</v>
      </c>
      <c r="H120" s="10" t="n">
        <f aca="false">MEDIAN(AB120:AM120)</f>
        <v>19.6</v>
      </c>
      <c r="I120" s="11" t="n">
        <f aca="false">MIN(AB120:AM120)</f>
        <v>12.8</v>
      </c>
      <c r="J120" s="12" t="n">
        <f aca="false">(G120+I120)/2</f>
        <v>22.25</v>
      </c>
      <c r="AA120" s="13" t="n">
        <v>2020</v>
      </c>
      <c r="AB120" s="14" t="n">
        <v>31.7</v>
      </c>
      <c r="AC120" s="14" t="n">
        <v>27.7</v>
      </c>
      <c r="AD120" s="14" t="n">
        <v>23.4</v>
      </c>
      <c r="AE120" s="14" t="n">
        <v>18.9</v>
      </c>
      <c r="AF120" s="14" t="n">
        <v>15</v>
      </c>
      <c r="AG120" s="14" t="n">
        <v>13.5</v>
      </c>
      <c r="AH120" s="14" t="n">
        <v>13.2</v>
      </c>
      <c r="AI120" s="14" t="n">
        <v>12.8</v>
      </c>
      <c r="AJ120" s="14" t="n">
        <v>17.6</v>
      </c>
      <c r="AK120" s="14" t="n">
        <v>20.3</v>
      </c>
      <c r="AL120" s="14" t="n">
        <v>25.1</v>
      </c>
      <c r="AM120" s="14" t="n">
        <v>25.4</v>
      </c>
      <c r="AN120" s="15" t="n">
        <f aca="false">AVERAGE(AB120:AM120)</f>
        <v>20.3833333333333</v>
      </c>
    </row>
    <row r="121" customFormat="false" ht="14.65" hidden="false" customHeight="false" outlineLevel="0" collapsed="false">
      <c r="A121" s="17"/>
      <c r="B121" s="6" t="n">
        <f aca="false">AN121</f>
        <v>19.65</v>
      </c>
      <c r="C121" s="7" t="n">
        <f aca="false">AVERAGE(B117:B121)</f>
        <v>21.2566666666667</v>
      </c>
      <c r="D121" s="8" t="n">
        <f aca="false">AVERAGE(B112:B121)</f>
        <v>21.2033333333333</v>
      </c>
      <c r="E121" s="6" t="n">
        <f aca="false">AVERAGE(B102:B121)</f>
        <v>21.0570833333333</v>
      </c>
      <c r="F121" s="9" t="n">
        <f aca="false">AVERAGE(B72:B121)</f>
        <v>20.2921666666667</v>
      </c>
      <c r="G121" s="2" t="n">
        <f aca="false">MAX(AB121:AM121)</f>
        <v>28.1</v>
      </c>
      <c r="H121" s="10" t="n">
        <f aca="false">MEDIAN(AB121:AM121)</f>
        <v>19.7</v>
      </c>
      <c r="I121" s="11" t="n">
        <f aca="false">MIN(AB121:AM121)</f>
        <v>11.9</v>
      </c>
      <c r="J121" s="12" t="n">
        <f aca="false">(G121+I121)/2</f>
        <v>20</v>
      </c>
      <c r="AA121" s="13" t="n">
        <v>2021</v>
      </c>
      <c r="AB121" s="14" t="n">
        <v>28.1</v>
      </c>
      <c r="AC121" s="14" t="n">
        <v>26.1</v>
      </c>
      <c r="AD121" s="14" t="n">
        <v>23</v>
      </c>
      <c r="AE121" s="14" t="n">
        <v>20.8</v>
      </c>
      <c r="AF121" s="14" t="n">
        <v>16.4</v>
      </c>
      <c r="AG121" s="14" t="n">
        <v>12.9</v>
      </c>
      <c r="AH121" s="14" t="n">
        <v>11.9</v>
      </c>
      <c r="AI121" s="14" t="n">
        <v>14.7</v>
      </c>
      <c r="AJ121" s="14" t="n">
        <v>17.3</v>
      </c>
      <c r="AK121" s="14" t="n">
        <v>19.2</v>
      </c>
      <c r="AL121" s="14" t="n">
        <v>20.2</v>
      </c>
      <c r="AM121" s="14" t="n">
        <v>25.2</v>
      </c>
      <c r="AN121" s="15" t="n">
        <f aca="false">AVERAGE(AB121:AM121)</f>
        <v>19.65</v>
      </c>
    </row>
    <row r="122" customFormat="false" ht="14.65" hidden="false" customHeight="false" outlineLevel="0" collapsed="false">
      <c r="A122" s="17"/>
      <c r="B122" s="6" t="n">
        <f aca="false">AN122</f>
        <v>19.2583333333333</v>
      </c>
      <c r="C122" s="7" t="n">
        <f aca="false">AVERAGE(B118:B122)</f>
        <v>20.7933333333333</v>
      </c>
      <c r="D122" s="8" t="n">
        <f aca="false">AVERAGE(B113:B122)</f>
        <v>21.1141666666667</v>
      </c>
      <c r="E122" s="6" t="n">
        <f aca="false">AVERAGE(B103:B122)</f>
        <v>20.96875</v>
      </c>
      <c r="F122" s="9" t="n">
        <f aca="false">AVERAGE(B73:B122)</f>
        <v>20.2753333333333</v>
      </c>
      <c r="G122" s="2" t="n">
        <f aca="false">MAX(AB122:AM122)</f>
        <v>26.9</v>
      </c>
      <c r="H122" s="10" t="n">
        <f aca="false">MEDIAN(AB122:AM122)</f>
        <v>19.15</v>
      </c>
      <c r="I122" s="11" t="n">
        <f aca="false">MIN(AB122:AM122)</f>
        <v>12</v>
      </c>
      <c r="J122" s="12" t="n">
        <f aca="false">(G122+I122)/2</f>
        <v>19.45</v>
      </c>
      <c r="AA122" s="13" t="n">
        <v>2022</v>
      </c>
      <c r="AB122" s="14" t="n">
        <v>26.9</v>
      </c>
      <c r="AC122" s="14" t="n">
        <v>26.2</v>
      </c>
      <c r="AD122" s="14" t="n">
        <v>24</v>
      </c>
      <c r="AE122" s="14" t="n">
        <v>20</v>
      </c>
      <c r="AF122" s="14" t="n">
        <v>16.1</v>
      </c>
      <c r="AG122" s="14" t="n">
        <v>12</v>
      </c>
      <c r="AH122" s="14" t="n">
        <v>12.7</v>
      </c>
      <c r="AI122" s="14" t="n">
        <v>14.1</v>
      </c>
      <c r="AJ122" s="14" t="n">
        <v>16.2</v>
      </c>
      <c r="AK122" s="14" t="n">
        <v>18.3</v>
      </c>
      <c r="AL122" s="14" t="n">
        <v>20.7</v>
      </c>
      <c r="AM122" s="14" t="n">
        <v>23.9</v>
      </c>
      <c r="AN122" s="15" t="n">
        <f aca="false">AVERAGE(AB122:AM122)</f>
        <v>19.2583333333333</v>
      </c>
    </row>
    <row r="123" customFormat="false" ht="12.8" hidden="false" customHeight="false" outlineLevel="0" collapsed="false">
      <c r="A123" s="17"/>
      <c r="C123" s="0"/>
      <c r="D123" s="0"/>
      <c r="F123" s="0"/>
      <c r="I123" s="0"/>
      <c r="J123" s="12"/>
    </row>
    <row r="124" customFormat="false" ht="12.8" hidden="false" customHeight="false" outlineLevel="0" collapsed="false">
      <c r="A124" s="17"/>
      <c r="C124" s="0"/>
      <c r="D124" s="0"/>
      <c r="F124" s="0"/>
      <c r="I124" s="0"/>
      <c r="J124" s="12"/>
    </row>
    <row r="125" customFormat="false" ht="12.8" hidden="false" customHeight="false" outlineLevel="0" collapsed="false">
      <c r="A125" s="17"/>
      <c r="C125" s="0"/>
      <c r="D125" s="0"/>
      <c r="F125" s="0"/>
      <c r="I125" s="0"/>
      <c r="J125" s="12"/>
    </row>
    <row r="126" customFormat="false" ht="12.8" hidden="false" customHeight="false" outlineLevel="0" collapsed="false">
      <c r="A126" s="17"/>
      <c r="C126" s="0"/>
      <c r="D126" s="0"/>
      <c r="F126" s="0"/>
      <c r="I126" s="0"/>
      <c r="J126" s="12"/>
    </row>
    <row r="127" customFormat="false" ht="12.8" hidden="false" customHeight="false" outlineLevel="0" collapsed="false">
      <c r="A127" s="17"/>
      <c r="C127" s="0"/>
      <c r="D127" s="0"/>
      <c r="F127" s="0"/>
      <c r="I127" s="0"/>
      <c r="J127" s="12"/>
    </row>
    <row r="128" customFormat="false" ht="12.8" hidden="false" customHeight="false" outlineLevel="0" collapsed="false">
      <c r="A128" s="17"/>
      <c r="C128" s="0"/>
      <c r="D128" s="0"/>
      <c r="F128" s="0"/>
      <c r="I128" s="0"/>
      <c r="J128" s="12"/>
    </row>
    <row r="129" customFormat="false" ht="12.8" hidden="false" customHeight="false" outlineLevel="0" collapsed="false">
      <c r="A129" s="17"/>
      <c r="C129" s="0"/>
      <c r="D129" s="0"/>
      <c r="F129" s="0"/>
      <c r="I129" s="0"/>
      <c r="J129" s="12"/>
    </row>
    <row r="130" customFormat="false" ht="12.8" hidden="false" customHeight="false" outlineLevel="0" collapsed="false">
      <c r="A130" s="17"/>
      <c r="C130" s="0"/>
      <c r="D130" s="0"/>
      <c r="F130" s="0"/>
      <c r="I130" s="0"/>
      <c r="J130" s="12"/>
    </row>
    <row r="131" customFormat="false" ht="12.8" hidden="false" customHeight="false" outlineLevel="0" collapsed="false">
      <c r="A131" s="17"/>
      <c r="C131" s="0"/>
      <c r="D131" s="0"/>
      <c r="F131" s="0"/>
      <c r="I131" s="0"/>
      <c r="J131" s="12"/>
    </row>
    <row r="132" customFormat="false" ht="12.8" hidden="false" customHeight="false" outlineLevel="0" collapsed="false">
      <c r="A132" s="17"/>
      <c r="C132" s="0"/>
      <c r="D132" s="0"/>
      <c r="F132" s="0"/>
      <c r="I132" s="0"/>
      <c r="J132" s="12"/>
    </row>
    <row r="133" customFormat="false" ht="12.8" hidden="false" customHeight="false" outlineLevel="0" collapsed="false">
      <c r="A133" s="17"/>
      <c r="C133" s="0"/>
      <c r="D133" s="0"/>
      <c r="F133" s="0"/>
      <c r="I133" s="0"/>
      <c r="J133" s="12"/>
    </row>
    <row r="134" customFormat="false" ht="12.8" hidden="false" customHeight="false" outlineLevel="0" collapsed="false">
      <c r="A134" s="17"/>
      <c r="C134" s="0"/>
      <c r="D134" s="0"/>
      <c r="F134" s="0"/>
      <c r="I134" s="0"/>
      <c r="J134" s="12"/>
    </row>
    <row r="135" customFormat="false" ht="12.8" hidden="false" customHeight="false" outlineLevel="0" collapsed="false">
      <c r="A135" s="17"/>
      <c r="C135" s="0"/>
      <c r="D135" s="0"/>
      <c r="F135" s="0"/>
      <c r="I135" s="0"/>
      <c r="J135" s="12"/>
    </row>
    <row r="136" customFormat="false" ht="12.8" hidden="false" customHeight="false" outlineLevel="0" collapsed="false">
      <c r="A136" s="17"/>
      <c r="C136" s="0"/>
      <c r="D136" s="0"/>
      <c r="F136" s="0"/>
      <c r="I136" s="0"/>
      <c r="J136" s="12"/>
    </row>
    <row r="137" customFormat="false" ht="12.8" hidden="false" customHeight="false" outlineLevel="0" collapsed="false">
      <c r="A137" s="17"/>
      <c r="C137" s="0"/>
      <c r="D137" s="0"/>
      <c r="F137" s="0"/>
      <c r="I137" s="0"/>
      <c r="J137" s="12"/>
    </row>
    <row r="138" customFormat="false" ht="12.8" hidden="false" customHeight="false" outlineLevel="0" collapsed="false">
      <c r="A138" s="17"/>
      <c r="C138" s="0"/>
      <c r="D138" s="0"/>
      <c r="F138" s="0"/>
      <c r="I138" s="0"/>
      <c r="J138" s="12"/>
    </row>
    <row r="139" customFormat="false" ht="12.8" hidden="false" customHeight="false" outlineLevel="0" collapsed="false">
      <c r="A139" s="17"/>
      <c r="C139" s="0"/>
      <c r="D139" s="0"/>
      <c r="F139" s="0"/>
      <c r="I139" s="0"/>
      <c r="J139" s="12"/>
    </row>
    <row r="140" customFormat="false" ht="12.8" hidden="false" customHeight="false" outlineLevel="0" collapsed="false">
      <c r="A140" s="17"/>
      <c r="C140" s="0"/>
      <c r="D140" s="0"/>
      <c r="F140" s="0"/>
      <c r="I140" s="0"/>
      <c r="J140" s="12"/>
    </row>
    <row r="141" customFormat="false" ht="12.8" hidden="false" customHeight="false" outlineLevel="0" collapsed="false">
      <c r="A141" s="17"/>
      <c r="C141" s="0"/>
      <c r="D141" s="0"/>
      <c r="F141" s="0"/>
      <c r="I141" s="0"/>
      <c r="J141" s="12"/>
    </row>
    <row r="142" customFormat="false" ht="12.8" hidden="false" customHeight="false" outlineLevel="0" collapsed="false">
      <c r="A142" s="17"/>
      <c r="C142" s="0"/>
      <c r="D142" s="0"/>
      <c r="F142" s="0"/>
      <c r="I142" s="0"/>
      <c r="J142" s="12"/>
    </row>
    <row r="143" customFormat="false" ht="12.8" hidden="false" customHeight="false" outlineLevel="0" collapsed="false">
      <c r="A143" s="17"/>
      <c r="C143" s="0"/>
      <c r="D143" s="0"/>
      <c r="F143" s="0"/>
      <c r="I143" s="0"/>
      <c r="J143" s="12"/>
    </row>
    <row r="144" customFormat="false" ht="12.8" hidden="false" customHeight="false" outlineLevel="0" collapsed="false">
      <c r="A144" s="17"/>
      <c r="C144" s="0"/>
      <c r="D144" s="0"/>
      <c r="F144" s="0"/>
      <c r="I144" s="0"/>
      <c r="J144" s="12"/>
    </row>
    <row r="145" customFormat="false" ht="12.8" hidden="false" customHeight="false" outlineLevel="0" collapsed="false">
      <c r="A145" s="17"/>
      <c r="C145" s="0"/>
      <c r="D145" s="0"/>
      <c r="F145" s="0"/>
      <c r="I145" s="0"/>
      <c r="J145" s="12"/>
    </row>
    <row r="146" customFormat="false" ht="12.8" hidden="false" customHeight="false" outlineLevel="0" collapsed="false">
      <c r="A146" s="17"/>
      <c r="C146" s="0"/>
      <c r="D146" s="0"/>
      <c r="F146" s="0"/>
      <c r="I146" s="0"/>
      <c r="J146" s="12"/>
    </row>
    <row r="147" customFormat="false" ht="12.8" hidden="false" customHeight="false" outlineLevel="0" collapsed="false">
      <c r="A147" s="17"/>
      <c r="C147" s="0"/>
      <c r="D147" s="0"/>
      <c r="F147" s="0"/>
      <c r="I147" s="0"/>
      <c r="J147" s="12"/>
    </row>
    <row r="148" customFormat="false" ht="12.8" hidden="false" customHeight="false" outlineLevel="0" collapsed="false">
      <c r="A148" s="17"/>
      <c r="C148" s="0"/>
      <c r="D148" s="0"/>
      <c r="F148" s="0"/>
      <c r="I148" s="0"/>
      <c r="J148" s="12"/>
    </row>
    <row r="149" customFormat="false" ht="12.8" hidden="false" customHeight="false" outlineLevel="0" collapsed="false">
      <c r="A149" s="17"/>
      <c r="C149" s="0"/>
      <c r="D149" s="0"/>
      <c r="F149" s="0"/>
      <c r="I149" s="0"/>
      <c r="J149" s="12"/>
    </row>
    <row r="150" customFormat="false" ht="12.8" hidden="false" customHeight="false" outlineLevel="0" collapsed="false">
      <c r="A150" s="17"/>
      <c r="C150" s="0"/>
      <c r="D150" s="0"/>
      <c r="F150" s="0"/>
      <c r="I150" s="0"/>
      <c r="J150" s="12"/>
    </row>
    <row r="151" customFormat="false" ht="12.8" hidden="false" customHeight="false" outlineLevel="0" collapsed="false">
      <c r="A151" s="17"/>
      <c r="C151" s="0"/>
      <c r="D151" s="0"/>
      <c r="F151" s="0"/>
      <c r="I151" s="0"/>
      <c r="J151" s="12"/>
    </row>
    <row r="152" customFormat="false" ht="12.8" hidden="false" customHeight="false" outlineLevel="0" collapsed="false">
      <c r="A152" s="17"/>
      <c r="C152" s="0"/>
      <c r="D152" s="0"/>
      <c r="F152" s="0"/>
      <c r="I152" s="0"/>
      <c r="J152" s="12"/>
    </row>
    <row r="153" customFormat="false" ht="12.8" hidden="false" customHeight="false" outlineLevel="0" collapsed="false">
      <c r="A153" s="17"/>
      <c r="C153" s="0"/>
      <c r="D153" s="0"/>
      <c r="F153" s="0"/>
      <c r="I153" s="0"/>
      <c r="J153" s="12"/>
    </row>
    <row r="154" customFormat="false" ht="12.8" hidden="false" customHeight="false" outlineLevel="0" collapsed="false">
      <c r="A154" s="17"/>
      <c r="C154" s="0"/>
      <c r="D154" s="0"/>
      <c r="F154" s="0"/>
      <c r="I154" s="0"/>
      <c r="J154" s="12"/>
    </row>
    <row r="155" customFormat="false" ht="12.8" hidden="false" customHeight="false" outlineLevel="0" collapsed="false">
      <c r="A155" s="17"/>
      <c r="C155" s="0"/>
      <c r="D155" s="0"/>
      <c r="F155" s="0"/>
      <c r="I155" s="0"/>
      <c r="J155" s="17"/>
    </row>
    <row r="156" customFormat="false" ht="12.8" hidden="false" customHeight="false" outlineLevel="0" collapsed="false">
      <c r="A156" s="17"/>
      <c r="C156" s="0"/>
      <c r="D156" s="0"/>
      <c r="F156" s="0"/>
      <c r="I156" s="0"/>
      <c r="J156" s="17"/>
    </row>
    <row r="157" customFormat="false" ht="12.8" hidden="false" customHeight="false" outlineLevel="0" collapsed="false">
      <c r="A157" s="17"/>
      <c r="C157" s="0"/>
      <c r="D157" s="0"/>
      <c r="F157" s="0"/>
      <c r="I157" s="0"/>
      <c r="J157" s="17"/>
    </row>
    <row r="158" customFormat="false" ht="14.65" hidden="false" customHeight="false" outlineLevel="0" collapsed="false">
      <c r="A158" s="5"/>
      <c r="C158" s="0"/>
      <c r="D158" s="0"/>
      <c r="F158" s="0"/>
      <c r="I158" s="0"/>
      <c r="J158" s="17"/>
    </row>
    <row r="159" customFormat="false" ht="14.65" hidden="false" customHeight="false" outlineLevel="0" collapsed="false">
      <c r="A159" s="5"/>
      <c r="C159" s="0"/>
      <c r="D159" s="0"/>
      <c r="F159" s="0"/>
      <c r="I159" s="0"/>
      <c r="J159" s="17"/>
    </row>
    <row r="160" customFormat="false" ht="14.65" hidden="false" customHeight="false" outlineLevel="0" collapsed="false">
      <c r="A160" s="5"/>
      <c r="C160" s="0"/>
      <c r="D160" s="0"/>
      <c r="F160" s="0"/>
      <c r="I160" s="0"/>
      <c r="J160" s="17"/>
    </row>
    <row r="161" customFormat="false" ht="14.65" hidden="false" customHeight="false" outlineLevel="0" collapsed="false">
      <c r="A161" s="5"/>
      <c r="C161" s="0"/>
      <c r="D161" s="0"/>
      <c r="F161" s="0"/>
      <c r="I161" s="0"/>
      <c r="J161" s="17"/>
    </row>
    <row r="162" customFormat="false" ht="14.65" hidden="false" customHeight="false" outlineLevel="0" collapsed="false">
      <c r="A162" s="5"/>
      <c r="C162" s="0"/>
      <c r="D162" s="0"/>
      <c r="F162" s="0"/>
      <c r="I162" s="0"/>
      <c r="J162" s="17"/>
    </row>
    <row r="163" customFormat="false" ht="14.65" hidden="false" customHeight="false" outlineLevel="0" collapsed="false">
      <c r="A163" s="5"/>
      <c r="C163" s="0"/>
      <c r="D163" s="0"/>
      <c r="F163" s="0"/>
      <c r="I163" s="0"/>
      <c r="J163" s="17"/>
    </row>
    <row r="164" customFormat="false" ht="14.65" hidden="false" customHeight="false" outlineLevel="0" collapsed="false">
      <c r="A164" s="5"/>
      <c r="C164" s="0"/>
      <c r="D164" s="0"/>
      <c r="F164" s="0"/>
      <c r="I164" s="0"/>
      <c r="J164" s="17"/>
    </row>
    <row r="165" customFormat="false" ht="14.65" hidden="false" customHeight="false" outlineLevel="0" collapsed="false">
      <c r="A165" s="5"/>
      <c r="C165" s="0"/>
      <c r="D165" s="0"/>
      <c r="F165" s="0"/>
      <c r="I165" s="0"/>
      <c r="J165" s="17"/>
    </row>
    <row r="166" customFormat="false" ht="14.65" hidden="false" customHeight="false" outlineLevel="0" collapsed="false">
      <c r="A166" s="5"/>
      <c r="C166" s="0"/>
      <c r="D166" s="0"/>
      <c r="F166" s="0"/>
      <c r="I166" s="0"/>
      <c r="J166" s="17"/>
    </row>
    <row r="167" customFormat="false" ht="14.65" hidden="false" customHeight="false" outlineLevel="0" collapsed="false">
      <c r="A167" s="5"/>
      <c r="C167" s="0"/>
      <c r="D167" s="0"/>
      <c r="F167" s="0"/>
      <c r="I167" s="0"/>
      <c r="J167" s="17"/>
    </row>
    <row r="168" customFormat="false" ht="14.65" hidden="false" customHeight="false" outlineLevel="0" collapsed="false">
      <c r="A168" s="5"/>
      <c r="C168" s="0"/>
      <c r="D168" s="0"/>
      <c r="F168" s="0"/>
      <c r="I168" s="0"/>
      <c r="J168" s="17"/>
    </row>
    <row r="169" customFormat="false" ht="14.65" hidden="false" customHeight="false" outlineLevel="0" collapsed="false">
      <c r="A169" s="5"/>
      <c r="C169" s="0"/>
      <c r="D169" s="0"/>
      <c r="F169" s="0"/>
      <c r="I169" s="0"/>
      <c r="J169" s="17"/>
    </row>
    <row r="170" customFormat="false" ht="14.65" hidden="false" customHeight="false" outlineLevel="0" collapsed="false">
      <c r="A170" s="5"/>
      <c r="C170" s="0"/>
      <c r="D170" s="0"/>
      <c r="F170" s="0"/>
      <c r="I170" s="0"/>
      <c r="J170" s="17"/>
    </row>
    <row r="171" customFormat="false" ht="14.65" hidden="false" customHeight="false" outlineLevel="0" collapsed="false">
      <c r="A171" s="5"/>
      <c r="C171" s="0"/>
      <c r="D171" s="0"/>
      <c r="F171" s="0"/>
      <c r="I171" s="0"/>
      <c r="J171" s="17"/>
    </row>
    <row r="172" customFormat="false" ht="14.65" hidden="false" customHeight="false" outlineLevel="0" collapsed="false">
      <c r="A172" s="5"/>
      <c r="C172" s="0"/>
      <c r="D172" s="0"/>
      <c r="F172" s="0"/>
      <c r="I172" s="0"/>
      <c r="J172" s="17"/>
    </row>
    <row r="173" customFormat="false" ht="14.65" hidden="false" customHeight="false" outlineLevel="0" collapsed="false">
      <c r="A173" s="5"/>
      <c r="C173" s="0"/>
      <c r="D173" s="0"/>
      <c r="F173" s="0"/>
      <c r="I173" s="0"/>
      <c r="J173" s="17"/>
    </row>
    <row r="174" customFormat="false" ht="14.65" hidden="false" customHeight="false" outlineLevel="0" collapsed="false">
      <c r="A174" s="5"/>
      <c r="C174" s="0"/>
      <c r="D174" s="0"/>
      <c r="F174" s="0"/>
      <c r="I174" s="0"/>
      <c r="J174" s="17"/>
    </row>
    <row r="175" customFormat="false" ht="14.65" hidden="false" customHeight="false" outlineLevel="0" collapsed="false">
      <c r="A175" s="5"/>
      <c r="C175" s="0"/>
      <c r="D175" s="0"/>
      <c r="F175" s="0"/>
      <c r="I175" s="0"/>
      <c r="J175" s="17"/>
    </row>
    <row r="176" customFormat="false" ht="14.65" hidden="false" customHeight="false" outlineLevel="0" collapsed="false">
      <c r="A176" s="5"/>
      <c r="C176" s="0"/>
      <c r="D176" s="0"/>
      <c r="F176" s="0"/>
      <c r="I176" s="0"/>
      <c r="J176" s="17"/>
    </row>
    <row r="177" customFormat="false" ht="14.65" hidden="false" customHeight="false" outlineLevel="0" collapsed="false">
      <c r="A177" s="5"/>
      <c r="C177" s="0"/>
      <c r="D177" s="0"/>
      <c r="F177" s="0"/>
      <c r="I177" s="0"/>
      <c r="J177" s="17"/>
    </row>
    <row r="178" customFormat="false" ht="14.65" hidden="false" customHeight="false" outlineLevel="0" collapsed="false">
      <c r="A178" s="5"/>
      <c r="C178" s="0"/>
      <c r="D178" s="0"/>
      <c r="F178" s="0"/>
      <c r="I178" s="0"/>
      <c r="J178" s="17"/>
    </row>
    <row r="179" customFormat="false" ht="14.65" hidden="false" customHeight="false" outlineLevel="0" collapsed="false">
      <c r="A179" s="5"/>
      <c r="C179" s="0"/>
      <c r="D179" s="0"/>
      <c r="F179" s="0"/>
      <c r="I179" s="0"/>
      <c r="J179" s="17"/>
    </row>
    <row r="180" customFormat="false" ht="14.65" hidden="false" customHeight="false" outlineLevel="0" collapsed="false">
      <c r="A180" s="5"/>
      <c r="C180" s="0"/>
      <c r="D180" s="0"/>
      <c r="F180" s="0"/>
      <c r="I180" s="0"/>
      <c r="J180" s="17"/>
    </row>
    <row r="181" customFormat="false" ht="14.65" hidden="false" customHeight="false" outlineLevel="0" collapsed="false">
      <c r="A181" s="5"/>
      <c r="C181" s="0"/>
      <c r="D181" s="0"/>
      <c r="F181" s="0"/>
      <c r="I181" s="0"/>
      <c r="J181" s="17"/>
    </row>
    <row r="182" customFormat="false" ht="14.65" hidden="false" customHeight="false" outlineLevel="0" collapsed="false">
      <c r="A182" s="5"/>
      <c r="C182" s="0"/>
      <c r="D182" s="0"/>
      <c r="F182" s="0"/>
      <c r="I182" s="0"/>
      <c r="J182" s="17"/>
    </row>
    <row r="183" customFormat="false" ht="14.65" hidden="false" customHeight="false" outlineLevel="0" collapsed="false">
      <c r="A183" s="5"/>
      <c r="C183" s="0"/>
      <c r="D183" s="0"/>
      <c r="F183" s="0"/>
      <c r="I183" s="0"/>
      <c r="J183" s="17"/>
    </row>
    <row r="184" customFormat="false" ht="14.65" hidden="false" customHeight="false" outlineLevel="0" collapsed="false">
      <c r="A184" s="5"/>
      <c r="C184" s="0"/>
      <c r="D184" s="0"/>
      <c r="F184" s="0"/>
      <c r="I184" s="0"/>
      <c r="J184" s="17"/>
    </row>
    <row r="185" customFormat="false" ht="14.65" hidden="false" customHeight="false" outlineLevel="0" collapsed="false">
      <c r="A185" s="5"/>
      <c r="C185" s="0"/>
      <c r="D185" s="0"/>
      <c r="F185" s="0"/>
      <c r="I185" s="0"/>
      <c r="J185" s="17"/>
    </row>
    <row r="186" customFormat="false" ht="14.65" hidden="false" customHeight="false" outlineLevel="0" collapsed="false">
      <c r="A186" s="5"/>
      <c r="C186" s="0"/>
      <c r="D186" s="0"/>
      <c r="F186" s="0"/>
      <c r="I186" s="0"/>
      <c r="J186" s="17"/>
    </row>
    <row r="187" customFormat="false" ht="14.65" hidden="false" customHeight="false" outlineLevel="0" collapsed="false">
      <c r="A187" s="5"/>
      <c r="C187" s="0"/>
      <c r="D187" s="0"/>
      <c r="F187" s="0"/>
      <c r="I187" s="0"/>
      <c r="J187" s="17"/>
    </row>
    <row r="188" customFormat="false" ht="14.65" hidden="false" customHeight="false" outlineLevel="0" collapsed="false">
      <c r="A188" s="5"/>
      <c r="C188" s="0"/>
      <c r="D188" s="0"/>
      <c r="F188" s="0"/>
      <c r="I188" s="0"/>
      <c r="J188" s="17"/>
    </row>
    <row r="189" customFormat="false" ht="14.65" hidden="false" customHeight="false" outlineLevel="0" collapsed="false">
      <c r="A189" s="5"/>
      <c r="C189" s="0"/>
      <c r="D189" s="0"/>
      <c r="F189" s="0"/>
      <c r="I189" s="0"/>
      <c r="J189" s="17"/>
    </row>
    <row r="190" customFormat="false" ht="14.65" hidden="false" customHeight="false" outlineLevel="0" collapsed="false">
      <c r="A190" s="5"/>
      <c r="C190" s="0"/>
      <c r="D190" s="0"/>
      <c r="F190" s="0"/>
      <c r="I190" s="0"/>
      <c r="J190" s="17"/>
    </row>
    <row r="191" customFormat="false" ht="14.65" hidden="false" customHeight="false" outlineLevel="0" collapsed="false">
      <c r="A191" s="5"/>
      <c r="C191" s="0"/>
      <c r="D191" s="0"/>
      <c r="F191" s="0"/>
      <c r="I191" s="0"/>
      <c r="J191" s="17"/>
    </row>
    <row r="192" customFormat="false" ht="14.65" hidden="false" customHeight="false" outlineLevel="0" collapsed="false">
      <c r="A192" s="5"/>
      <c r="C192" s="0"/>
      <c r="D192" s="0"/>
      <c r="F192" s="0"/>
      <c r="I192" s="0"/>
      <c r="J192" s="17"/>
    </row>
    <row r="193" customFormat="false" ht="14.65" hidden="false" customHeight="false" outlineLevel="0" collapsed="false">
      <c r="A193" s="5"/>
      <c r="C193" s="0"/>
      <c r="D193" s="0"/>
      <c r="F193" s="0"/>
      <c r="I193" s="0"/>
      <c r="J193" s="17"/>
    </row>
    <row r="194" customFormat="false" ht="14.65" hidden="false" customHeight="false" outlineLevel="0" collapsed="false">
      <c r="A194" s="5"/>
      <c r="C194" s="0"/>
      <c r="D194" s="0"/>
      <c r="F194" s="0"/>
      <c r="I194" s="0"/>
      <c r="J194" s="17"/>
    </row>
    <row r="195" customFormat="false" ht="14.65" hidden="false" customHeight="false" outlineLevel="0" collapsed="false">
      <c r="A195" s="5"/>
      <c r="C195" s="0"/>
      <c r="D195" s="0"/>
      <c r="F195" s="0"/>
      <c r="I195" s="0"/>
      <c r="J195" s="17"/>
    </row>
    <row r="196" customFormat="false" ht="14.65" hidden="false" customHeight="false" outlineLevel="0" collapsed="false">
      <c r="A196" s="5"/>
      <c r="C196" s="0"/>
      <c r="D196" s="0"/>
      <c r="F196" s="0"/>
      <c r="I196" s="0"/>
      <c r="J196" s="17"/>
    </row>
    <row r="197" customFormat="false" ht="14.65" hidden="false" customHeight="false" outlineLevel="0" collapsed="false">
      <c r="A197" s="5"/>
      <c r="C197" s="0"/>
      <c r="D197" s="0"/>
      <c r="F197" s="0"/>
      <c r="I197" s="0"/>
      <c r="J197" s="17"/>
    </row>
    <row r="198" customFormat="false" ht="14.65" hidden="false" customHeight="false" outlineLevel="0" collapsed="false">
      <c r="A198" s="5"/>
      <c r="C198" s="0"/>
      <c r="D198" s="0"/>
      <c r="F198" s="0"/>
      <c r="I198" s="0"/>
      <c r="J198" s="17"/>
    </row>
    <row r="199" customFormat="false" ht="14.65" hidden="false" customHeight="false" outlineLevel="0" collapsed="false">
      <c r="A199" s="5"/>
      <c r="C199" s="0"/>
      <c r="D199" s="0"/>
      <c r="F199" s="0"/>
      <c r="I199" s="0"/>
      <c r="J199" s="17"/>
    </row>
    <row r="200" customFormat="false" ht="14.65" hidden="false" customHeight="false" outlineLevel="0" collapsed="false">
      <c r="A200" s="5"/>
      <c r="C200" s="0"/>
      <c r="D200" s="0"/>
      <c r="F200" s="0"/>
      <c r="I200" s="0"/>
      <c r="J200" s="17"/>
    </row>
    <row r="201" customFormat="false" ht="14.65" hidden="false" customHeight="false" outlineLevel="0" collapsed="false">
      <c r="A201" s="5"/>
      <c r="C201" s="0"/>
      <c r="D201" s="0"/>
      <c r="F201" s="0"/>
      <c r="I201" s="0"/>
      <c r="J201" s="17"/>
    </row>
    <row r="202" customFormat="false" ht="14.65" hidden="false" customHeight="false" outlineLevel="0" collapsed="false">
      <c r="A202" s="5"/>
      <c r="C202" s="0"/>
      <c r="D202" s="0"/>
      <c r="F202" s="0"/>
      <c r="I202" s="0"/>
      <c r="J202" s="17"/>
    </row>
    <row r="203" customFormat="false" ht="14.65" hidden="false" customHeight="false" outlineLevel="0" collapsed="false">
      <c r="A203" s="5"/>
      <c r="C203" s="0"/>
      <c r="D203" s="0"/>
      <c r="F203" s="0"/>
      <c r="I203" s="0"/>
      <c r="J203" s="17"/>
    </row>
    <row r="204" customFormat="false" ht="14.65" hidden="false" customHeight="false" outlineLevel="0" collapsed="false">
      <c r="A204" s="5"/>
      <c r="C204" s="0"/>
      <c r="D204" s="0"/>
      <c r="F204" s="0"/>
      <c r="I204" s="0"/>
      <c r="J204" s="17"/>
    </row>
    <row r="205" customFormat="false" ht="14.65" hidden="false" customHeight="false" outlineLevel="0" collapsed="false">
      <c r="A205" s="5"/>
      <c r="C205" s="0"/>
      <c r="D205" s="0"/>
      <c r="F205" s="0"/>
      <c r="I205" s="0"/>
      <c r="J205" s="17"/>
    </row>
    <row r="206" customFormat="false" ht="14.65" hidden="false" customHeight="false" outlineLevel="0" collapsed="false">
      <c r="A206" s="5"/>
      <c r="C206" s="0"/>
      <c r="D206" s="0"/>
      <c r="F206" s="0"/>
      <c r="I206" s="0"/>
      <c r="J206" s="17"/>
    </row>
    <row r="207" customFormat="false" ht="14.65" hidden="false" customHeight="false" outlineLevel="0" collapsed="false">
      <c r="A207" s="5"/>
      <c r="C207" s="0"/>
      <c r="D207" s="0"/>
      <c r="F207" s="0"/>
      <c r="I207" s="0"/>
      <c r="J207" s="17"/>
    </row>
    <row r="208" customFormat="false" ht="14.65" hidden="false" customHeight="false" outlineLevel="0" collapsed="false">
      <c r="A208" s="5"/>
      <c r="C208" s="0"/>
      <c r="D208" s="0"/>
      <c r="F208" s="0"/>
      <c r="I208" s="0"/>
      <c r="J208" s="17"/>
    </row>
    <row r="209" customFormat="false" ht="14.65" hidden="false" customHeight="false" outlineLevel="0" collapsed="false">
      <c r="A209" s="5"/>
      <c r="B209" s="6"/>
      <c r="C209" s="7"/>
      <c r="D209" s="8"/>
      <c r="E209" s="6"/>
      <c r="F209" s="9"/>
      <c r="G209" s="2"/>
      <c r="H209" s="10"/>
      <c r="I209" s="11"/>
      <c r="J209" s="17"/>
      <c r="AA209" s="13" t="n">
        <v>1909</v>
      </c>
      <c r="AB209" s="14" t="n">
        <v>12.2</v>
      </c>
      <c r="AC209" s="14" t="n">
        <v>10.6</v>
      </c>
      <c r="AD209" s="14" t="n">
        <v>10.1</v>
      </c>
      <c r="AE209" s="14" t="n">
        <v>4.7</v>
      </c>
      <c r="AF209" s="14" t="n">
        <v>2.5</v>
      </c>
      <c r="AG209" s="14" t="n">
        <v>3.2</v>
      </c>
      <c r="AH209" s="14" t="n">
        <v>-0.7</v>
      </c>
      <c r="AI209" s="14" t="n">
        <v>2.1</v>
      </c>
      <c r="AJ209" s="14" t="n">
        <v>2.9</v>
      </c>
      <c r="AK209" s="14" t="n">
        <v>5.7</v>
      </c>
      <c r="AL209" s="14" t="n">
        <v>7.5</v>
      </c>
      <c r="AM209" s="14" t="n">
        <v>11.4</v>
      </c>
      <c r="AN209" s="15" t="n">
        <f aca="false">AVERAGE(AB209:AM209)</f>
        <v>6.01666666666667</v>
      </c>
    </row>
    <row r="210" customFormat="false" ht="14.65" hidden="false" customHeight="false" outlineLevel="0" collapsed="false">
      <c r="A210" s="5" t="n">
        <v>1910</v>
      </c>
      <c r="B210" s="6" t="n">
        <f aca="false">AN210</f>
        <v>6.69166666666667</v>
      </c>
      <c r="C210" s="7"/>
      <c r="D210" s="8"/>
      <c r="E210" s="6"/>
      <c r="F210" s="9"/>
      <c r="G210" s="2" t="n">
        <f aca="false">MAX(AB210:AM210)</f>
        <v>13.4</v>
      </c>
      <c r="H210" s="10" t="n">
        <f aca="false">MEDIAN(AB210:AM210)</f>
        <v>7.1</v>
      </c>
      <c r="I210" s="11" t="n">
        <f aca="false">MIN(AB210:AM210)</f>
        <v>1</v>
      </c>
      <c r="J210" s="12" t="n">
        <f aca="false">(G210+I210)/2</f>
        <v>7.2</v>
      </c>
      <c r="AA210" s="13" t="n">
        <v>1910</v>
      </c>
      <c r="AB210" s="14" t="n">
        <v>13.4</v>
      </c>
      <c r="AC210" s="14" t="n">
        <v>12.9</v>
      </c>
      <c r="AD210" s="14" t="n">
        <v>10.4</v>
      </c>
      <c r="AE210" s="14" t="n">
        <v>7</v>
      </c>
      <c r="AF210" s="14" t="n">
        <v>2.4</v>
      </c>
      <c r="AG210" s="14" t="n">
        <v>2.1</v>
      </c>
      <c r="AH210" s="14" t="n">
        <v>1</v>
      </c>
      <c r="AI210" s="14" t="n">
        <v>1</v>
      </c>
      <c r="AJ210" s="14" t="n">
        <v>9.8</v>
      </c>
      <c r="AK210" s="14" t="n">
        <v>4.8</v>
      </c>
      <c r="AL210" s="14" t="n">
        <v>8.3</v>
      </c>
      <c r="AM210" s="14" t="n">
        <v>7.2</v>
      </c>
      <c r="AN210" s="15" t="n">
        <f aca="false">AVERAGE(AB210:AM210)</f>
        <v>6.69166666666667</v>
      </c>
    </row>
    <row r="211" customFormat="false" ht="14.65" hidden="false" customHeight="false" outlineLevel="0" collapsed="false">
      <c r="A211" s="5"/>
      <c r="B211" s="6" t="n">
        <f aca="false">AN211</f>
        <v>5.13333333333333</v>
      </c>
      <c r="C211" s="7"/>
      <c r="D211" s="8"/>
      <c r="E211" s="6"/>
      <c r="F211" s="9"/>
      <c r="G211" s="2" t="n">
        <f aca="false">MAX(AB211:AM211)</f>
        <v>12.9</v>
      </c>
      <c r="H211" s="10" t="n">
        <f aca="false">MEDIAN(AB211:AM211)</f>
        <v>4.05</v>
      </c>
      <c r="I211" s="11" t="n">
        <f aca="false">MIN(AB211:AM211)</f>
        <v>-1.9</v>
      </c>
      <c r="J211" s="12" t="n">
        <f aca="false">(G211+I211)/2</f>
        <v>5.5</v>
      </c>
      <c r="AA211" s="13" t="n">
        <v>1911</v>
      </c>
      <c r="AB211" s="14" t="n">
        <v>11.8</v>
      </c>
      <c r="AC211" s="14" t="n">
        <v>12.9</v>
      </c>
      <c r="AD211" s="14" t="n">
        <v>9.1</v>
      </c>
      <c r="AE211" s="14" t="n">
        <v>1.9</v>
      </c>
      <c r="AF211" s="14" t="n">
        <v>3.8</v>
      </c>
      <c r="AG211" s="14" t="n">
        <v>-1.9</v>
      </c>
      <c r="AH211" s="14" t="n">
        <v>-0.6</v>
      </c>
      <c r="AI211" s="14" t="n">
        <v>-0.2</v>
      </c>
      <c r="AJ211" s="14" t="n">
        <v>2.6</v>
      </c>
      <c r="AK211" s="14" t="n">
        <v>4.3</v>
      </c>
      <c r="AL211" s="14" t="n">
        <v>7.6</v>
      </c>
      <c r="AM211" s="14" t="n">
        <v>10.3</v>
      </c>
      <c r="AN211" s="15" t="n">
        <f aca="false">AVERAGE(AB211:AM211)</f>
        <v>5.13333333333333</v>
      </c>
    </row>
    <row r="212" customFormat="false" ht="14.65" hidden="false" customHeight="false" outlineLevel="0" collapsed="false">
      <c r="A212" s="5"/>
      <c r="B212" s="6" t="n">
        <f aca="false">AN212</f>
        <v>5.19166666666667</v>
      </c>
      <c r="C212" s="7"/>
      <c r="D212" s="8"/>
      <c r="E212" s="6"/>
      <c r="F212" s="9"/>
      <c r="G212" s="2" t="n">
        <f aca="false">MAX(AB212:AM212)</f>
        <v>11.4</v>
      </c>
      <c r="H212" s="10" t="n">
        <f aca="false">MEDIAN(AB212:AM212)</f>
        <v>4.2</v>
      </c>
      <c r="I212" s="11" t="n">
        <f aca="false">MIN(AB212:AM212)</f>
        <v>0.7</v>
      </c>
      <c r="J212" s="12" t="n">
        <f aca="false">(G212+I212)/2</f>
        <v>6.05</v>
      </c>
      <c r="AA212" s="13" t="n">
        <v>1912</v>
      </c>
      <c r="AB212" s="14" t="n">
        <v>8.2</v>
      </c>
      <c r="AC212" s="14" t="n">
        <v>11.4</v>
      </c>
      <c r="AD212" s="14" t="n">
        <v>8.4</v>
      </c>
      <c r="AE212" s="14" t="n">
        <v>4.7</v>
      </c>
      <c r="AF212" s="14" t="n">
        <v>0.7</v>
      </c>
      <c r="AG212" s="14" t="n">
        <v>0.9</v>
      </c>
      <c r="AH212" s="14" t="n">
        <v>1.2</v>
      </c>
      <c r="AI212" s="14" t="n">
        <v>1</v>
      </c>
      <c r="AJ212" s="14" t="n">
        <v>2.5</v>
      </c>
      <c r="AK212" s="14" t="n">
        <v>3.7</v>
      </c>
      <c r="AL212" s="14" t="n">
        <v>8.9</v>
      </c>
      <c r="AM212" s="14" t="n">
        <v>10.7</v>
      </c>
      <c r="AN212" s="15" t="n">
        <f aca="false">AVERAGE(AB212:AM212)</f>
        <v>5.19166666666667</v>
      </c>
    </row>
    <row r="213" customFormat="false" ht="14.65" hidden="false" customHeight="false" outlineLevel="0" collapsed="false">
      <c r="A213" s="5"/>
      <c r="B213" s="6" t="n">
        <f aca="false">AN213</f>
        <v>6.26666666666667</v>
      </c>
      <c r="C213" s="7" t="n">
        <f aca="false">AVERAGE(B209:B213)</f>
        <v>5.82083333333333</v>
      </c>
      <c r="D213" s="8"/>
      <c r="E213" s="6"/>
      <c r="F213" s="9"/>
      <c r="G213" s="2" t="n">
        <f aca="false">MAX(AB213:AM213)</f>
        <v>13.4</v>
      </c>
      <c r="H213" s="10" t="n">
        <f aca="false">MEDIAN(AB213:AM213)</f>
        <v>7.6</v>
      </c>
      <c r="I213" s="11" t="n">
        <f aca="false">MIN(AB213:AM213)</f>
        <v>-0.8</v>
      </c>
      <c r="J213" s="12" t="n">
        <f aca="false">(G213+I213)/2</f>
        <v>6.3</v>
      </c>
      <c r="AA213" s="13" t="n">
        <v>1913</v>
      </c>
      <c r="AB213" s="14" t="n">
        <v>13.4</v>
      </c>
      <c r="AC213" s="14" t="n">
        <v>13.3</v>
      </c>
      <c r="AD213" s="14" t="n">
        <v>9.3</v>
      </c>
      <c r="AE213" s="14" t="n">
        <v>7.3</v>
      </c>
      <c r="AF213" s="14" t="n">
        <v>3.4</v>
      </c>
      <c r="AG213" s="14" t="n">
        <v>0.4</v>
      </c>
      <c r="AH213" s="14" t="n">
        <v>-0.3</v>
      </c>
      <c r="AI213" s="14" t="n">
        <v>-0.8</v>
      </c>
      <c r="AJ213" s="14" t="n">
        <v>2.3</v>
      </c>
      <c r="AK213" s="14" t="n">
        <v>8.1</v>
      </c>
      <c r="AL213" s="14" t="n">
        <v>7.9</v>
      </c>
      <c r="AM213" s="14" t="n">
        <v>10.9</v>
      </c>
      <c r="AN213" s="15" t="n">
        <f aca="false">AVERAGE(AB213:AM213)</f>
        <v>6.26666666666667</v>
      </c>
    </row>
    <row r="214" customFormat="false" ht="14.65" hidden="false" customHeight="false" outlineLevel="0" collapsed="false">
      <c r="A214" s="5"/>
      <c r="B214" s="6" t="n">
        <f aca="false">AN214</f>
        <v>7.25833333333333</v>
      </c>
      <c r="C214" s="7" t="n">
        <f aca="false">AVERAGE(B210:B214)</f>
        <v>6.10833333333333</v>
      </c>
      <c r="D214" s="8"/>
      <c r="E214" s="6"/>
      <c r="F214" s="9"/>
      <c r="G214" s="2" t="n">
        <f aca="false">MAX(AB214:AM214)</f>
        <v>14.3</v>
      </c>
      <c r="H214" s="10" t="n">
        <f aca="false">MEDIAN(AB214:AM214)</f>
        <v>7.1</v>
      </c>
      <c r="I214" s="11" t="n">
        <f aca="false">MIN(AB214:AM214)</f>
        <v>-1.3</v>
      </c>
      <c r="J214" s="12" t="n">
        <f aca="false">(G214+I214)/2</f>
        <v>6.5</v>
      </c>
      <c r="AA214" s="13" t="n">
        <v>1914</v>
      </c>
      <c r="AB214" s="14" t="n">
        <v>11.4</v>
      </c>
      <c r="AC214" s="14" t="n">
        <v>14.2</v>
      </c>
      <c r="AD214" s="14" t="n">
        <v>13.4</v>
      </c>
      <c r="AE214" s="14" t="n">
        <v>6.6</v>
      </c>
      <c r="AF214" s="14" t="n">
        <v>3.2</v>
      </c>
      <c r="AG214" s="14" t="n">
        <v>-1.3</v>
      </c>
      <c r="AH214" s="14" t="n">
        <v>0.8</v>
      </c>
      <c r="AI214" s="14" t="n">
        <v>-0.1</v>
      </c>
      <c r="AJ214" s="14" t="n">
        <v>3.5</v>
      </c>
      <c r="AK214" s="14" t="n">
        <v>7.6</v>
      </c>
      <c r="AL214" s="14" t="n">
        <v>13.5</v>
      </c>
      <c r="AM214" s="14" t="n">
        <v>14.3</v>
      </c>
      <c r="AN214" s="15" t="n">
        <f aca="false">AVERAGE(AB214:AM214)</f>
        <v>7.25833333333333</v>
      </c>
    </row>
    <row r="215" customFormat="false" ht="14.65" hidden="false" customHeight="false" outlineLevel="0" collapsed="false">
      <c r="A215" s="5" t="n">
        <f aca="false">A210+5</f>
        <v>1915</v>
      </c>
      <c r="B215" s="6" t="n">
        <f aca="false">AN215</f>
        <v>6.91666666666667</v>
      </c>
      <c r="C215" s="7" t="n">
        <f aca="false">AVERAGE(B211:B215)</f>
        <v>6.15333333333333</v>
      </c>
      <c r="D215" s="8"/>
      <c r="E215" s="6"/>
      <c r="F215" s="9"/>
      <c r="G215" s="2" t="n">
        <f aca="false">MAX(AB215:AM215)</f>
        <v>15.1</v>
      </c>
      <c r="H215" s="10" t="n">
        <f aca="false">MEDIAN(AB215:AM215)</f>
        <v>6.4</v>
      </c>
      <c r="I215" s="11" t="n">
        <f aca="false">MIN(AB215:AM215)</f>
        <v>1.1</v>
      </c>
      <c r="J215" s="12" t="n">
        <f aca="false">(G215+I215)/2</f>
        <v>8.1</v>
      </c>
      <c r="AA215" s="13" t="n">
        <v>1915</v>
      </c>
      <c r="AB215" s="14" t="n">
        <v>13</v>
      </c>
      <c r="AC215" s="14" t="n">
        <v>15.1</v>
      </c>
      <c r="AD215" s="14" t="n">
        <v>11.8</v>
      </c>
      <c r="AE215" s="14" t="n">
        <v>7.8</v>
      </c>
      <c r="AF215" s="14" t="n">
        <v>2.4</v>
      </c>
      <c r="AG215" s="14" t="n">
        <v>1.1</v>
      </c>
      <c r="AH215" s="14" t="n">
        <v>1.1</v>
      </c>
      <c r="AI215" s="14" t="n">
        <v>2.4</v>
      </c>
      <c r="AJ215" s="14" t="n">
        <v>3.6</v>
      </c>
      <c r="AK215" s="14" t="n">
        <v>5.6</v>
      </c>
      <c r="AL215" s="14" t="n">
        <v>7.2</v>
      </c>
      <c r="AM215" s="14" t="n">
        <v>11.9</v>
      </c>
      <c r="AN215" s="15" t="n">
        <f aca="false">AVERAGE(AB215:AM215)</f>
        <v>6.91666666666667</v>
      </c>
    </row>
    <row r="216" customFormat="false" ht="14.65" hidden="false" customHeight="false" outlineLevel="0" collapsed="false">
      <c r="A216" s="5"/>
      <c r="B216" s="6" t="n">
        <f aca="false">AN216</f>
        <v>6.81666666666667</v>
      </c>
      <c r="C216" s="7" t="n">
        <f aca="false">AVERAGE(B212:B216)</f>
        <v>6.49</v>
      </c>
      <c r="D216" s="8"/>
      <c r="E216" s="6"/>
      <c r="F216" s="9"/>
      <c r="G216" s="2" t="n">
        <f aca="false">MAX(AB216:AM216)</f>
        <v>14.2</v>
      </c>
      <c r="H216" s="10" t="n">
        <f aca="false">MEDIAN(AB216:AM216)</f>
        <v>6.5</v>
      </c>
      <c r="I216" s="11" t="n">
        <f aca="false">MIN(AB216:AM216)</f>
        <v>0.4</v>
      </c>
      <c r="J216" s="12" t="n">
        <f aca="false">(G216+I216)/2</f>
        <v>7.3</v>
      </c>
      <c r="AA216" s="13" t="n">
        <v>1916</v>
      </c>
      <c r="AB216" s="14" t="n">
        <v>14.2</v>
      </c>
      <c r="AC216" s="14" t="n">
        <v>13.7</v>
      </c>
      <c r="AD216" s="14" t="n">
        <v>10.2</v>
      </c>
      <c r="AE216" s="14" t="n">
        <v>6.1</v>
      </c>
      <c r="AF216" s="14" t="n">
        <v>1.8</v>
      </c>
      <c r="AG216" s="14" t="n">
        <v>2.9</v>
      </c>
      <c r="AH216" s="14" t="n">
        <v>0.4</v>
      </c>
      <c r="AI216" s="14" t="n">
        <v>1.6</v>
      </c>
      <c r="AJ216" s="14" t="n">
        <v>5</v>
      </c>
      <c r="AK216" s="14" t="n">
        <v>6.9</v>
      </c>
      <c r="AL216" s="14" t="n">
        <v>7.4</v>
      </c>
      <c r="AM216" s="14" t="n">
        <v>11.6</v>
      </c>
      <c r="AN216" s="15" t="n">
        <f aca="false">AVERAGE(AB216:AM216)</f>
        <v>6.81666666666667</v>
      </c>
    </row>
    <row r="217" customFormat="false" ht="14.65" hidden="false" customHeight="false" outlineLevel="0" collapsed="false">
      <c r="A217" s="5"/>
      <c r="B217" s="6" t="n">
        <f aca="false">AN217</f>
        <v>6.33333333333333</v>
      </c>
      <c r="C217" s="7" t="n">
        <f aca="false">AVERAGE(B213:B217)</f>
        <v>6.71833333333333</v>
      </c>
      <c r="D217" s="8"/>
      <c r="E217" s="6"/>
      <c r="F217" s="9"/>
      <c r="G217" s="2" t="n">
        <f aca="false">MAX(AB217:AM217)</f>
        <v>13.9</v>
      </c>
      <c r="H217" s="10" t="n">
        <f aca="false">MEDIAN(AB217:AM217)</f>
        <v>5.5</v>
      </c>
      <c r="I217" s="11" t="n">
        <f aca="false">MIN(AB217:AM217)</f>
        <v>0.3</v>
      </c>
      <c r="J217" s="12" t="n">
        <f aca="false">(G217+I217)/2</f>
        <v>7.1</v>
      </c>
      <c r="AA217" s="13" t="n">
        <v>1917</v>
      </c>
      <c r="AB217" s="14" t="n">
        <v>13.9</v>
      </c>
      <c r="AC217" s="14" t="n">
        <v>11.8</v>
      </c>
      <c r="AD217" s="14" t="n">
        <v>9.7</v>
      </c>
      <c r="AE217" s="14" t="n">
        <v>4.8</v>
      </c>
      <c r="AF217" s="14" t="n">
        <v>2.2</v>
      </c>
      <c r="AG217" s="14" t="n">
        <v>1.1</v>
      </c>
      <c r="AH217" s="14" t="n">
        <v>0.3</v>
      </c>
      <c r="AI217" s="14" t="n">
        <v>0.7</v>
      </c>
      <c r="AJ217" s="14" t="n">
        <v>3.6</v>
      </c>
      <c r="AK217" s="14" t="n">
        <v>6.2</v>
      </c>
      <c r="AL217" s="14" t="n">
        <v>9.1</v>
      </c>
      <c r="AM217" s="14" t="n">
        <v>12.6</v>
      </c>
      <c r="AN217" s="15" t="n">
        <f aca="false">AVERAGE(AB217:AM217)</f>
        <v>6.33333333333333</v>
      </c>
    </row>
    <row r="218" customFormat="false" ht="14.65" hidden="false" customHeight="false" outlineLevel="0" collapsed="false">
      <c r="A218" s="5"/>
      <c r="B218" s="6" t="n">
        <f aca="false">AN218</f>
        <v>6.075</v>
      </c>
      <c r="C218" s="7" t="n">
        <f aca="false">AVERAGE(B214:B218)</f>
        <v>6.68</v>
      </c>
      <c r="D218" s="8" t="n">
        <f aca="false">AVERAGE(B209:B218)</f>
        <v>6.29814814814815</v>
      </c>
      <c r="E218" s="6"/>
      <c r="F218" s="9"/>
      <c r="G218" s="2" t="n">
        <f aca="false">MAX(AB218:AM218)</f>
        <v>12.9</v>
      </c>
      <c r="H218" s="10" t="n">
        <f aca="false">MEDIAN(AB218:AM218)</f>
        <v>6.2</v>
      </c>
      <c r="I218" s="11" t="n">
        <f aca="false">MIN(AB218:AM218)</f>
        <v>-1.4</v>
      </c>
      <c r="J218" s="12" t="n">
        <f aca="false">(G218+I218)/2</f>
        <v>5.75</v>
      </c>
      <c r="AA218" s="13" t="n">
        <v>1918</v>
      </c>
      <c r="AB218" s="14" t="n">
        <v>12.9</v>
      </c>
      <c r="AC218" s="14" t="n">
        <v>12.4</v>
      </c>
      <c r="AD218" s="14" t="n">
        <v>9.9</v>
      </c>
      <c r="AE218" s="14" t="n">
        <v>7.5</v>
      </c>
      <c r="AF218" s="14" t="n">
        <v>3.7</v>
      </c>
      <c r="AG218" s="14" t="n">
        <v>0.2</v>
      </c>
      <c r="AH218" s="14" t="n">
        <v>-1.4</v>
      </c>
      <c r="AI218" s="14" t="n">
        <v>2.1</v>
      </c>
      <c r="AJ218" s="14" t="n">
        <v>2.6</v>
      </c>
      <c r="AK218" s="14" t="n">
        <v>4.9</v>
      </c>
      <c r="AL218" s="14" t="n">
        <v>8.3</v>
      </c>
      <c r="AM218" s="14" t="n">
        <v>9.8</v>
      </c>
      <c r="AN218" s="15" t="n">
        <f aca="false">AVERAGE(AB218:AM218)</f>
        <v>6.075</v>
      </c>
    </row>
    <row r="219" customFormat="false" ht="14.65" hidden="false" customHeight="false" outlineLevel="0" collapsed="false">
      <c r="A219" s="5"/>
      <c r="B219" s="6" t="n">
        <f aca="false">AN219</f>
        <v>7.19166666666667</v>
      </c>
      <c r="C219" s="7" t="n">
        <f aca="false">AVERAGE(B215:B219)</f>
        <v>6.66666666666667</v>
      </c>
      <c r="D219" s="8" t="n">
        <f aca="false">AVERAGE(B210:B219)</f>
        <v>6.3875</v>
      </c>
      <c r="E219" s="6"/>
      <c r="F219" s="9"/>
      <c r="G219" s="2" t="n">
        <f aca="false">MAX(AB219:AM219)</f>
        <v>14.1</v>
      </c>
      <c r="H219" s="10" t="n">
        <f aca="false">MEDIAN(AB219:AM219)</f>
        <v>7.25</v>
      </c>
      <c r="I219" s="11" t="n">
        <f aca="false">MIN(AB219:AM219)</f>
        <v>-0.8</v>
      </c>
      <c r="J219" s="12" t="n">
        <f aca="false">(G219+I219)/2</f>
        <v>6.65</v>
      </c>
      <c r="AA219" s="13" t="n">
        <v>1919</v>
      </c>
      <c r="AB219" s="14" t="n">
        <v>12.4</v>
      </c>
      <c r="AC219" s="14" t="n">
        <v>14.1</v>
      </c>
      <c r="AD219" s="14" t="n">
        <v>9.8</v>
      </c>
      <c r="AE219" s="14" t="n">
        <v>7.5</v>
      </c>
      <c r="AF219" s="14" t="n">
        <v>6.8</v>
      </c>
      <c r="AG219" s="14" t="n">
        <v>0.8</v>
      </c>
      <c r="AH219" s="14" t="n">
        <v>-0.8</v>
      </c>
      <c r="AI219" s="14" t="n">
        <v>-0.2</v>
      </c>
      <c r="AJ219" s="14" t="n">
        <v>3.8</v>
      </c>
      <c r="AK219" s="14" t="n">
        <v>7</v>
      </c>
      <c r="AL219" s="14" t="n">
        <v>11.7</v>
      </c>
      <c r="AM219" s="14" t="n">
        <v>13.4</v>
      </c>
      <c r="AN219" s="15" t="n">
        <f aca="false">AVERAGE(AB219:AM219)</f>
        <v>7.19166666666667</v>
      </c>
    </row>
    <row r="220" customFormat="false" ht="14.65" hidden="false" customHeight="false" outlineLevel="0" collapsed="false">
      <c r="A220" s="5" t="n">
        <f aca="false">A215+5</f>
        <v>1920</v>
      </c>
      <c r="B220" s="6" t="n">
        <f aca="false">AN220</f>
        <v>7.6375</v>
      </c>
      <c r="C220" s="7" t="n">
        <f aca="false">AVERAGE(B216:B220)</f>
        <v>6.81083333333333</v>
      </c>
      <c r="D220" s="8" t="n">
        <f aca="false">AVERAGE(B211:B220)</f>
        <v>6.48208333333333</v>
      </c>
      <c r="E220" s="6"/>
      <c r="F220" s="9"/>
      <c r="G220" s="2" t="n">
        <f aca="false">MAX(AB220:AM220)</f>
        <v>13</v>
      </c>
      <c r="H220" s="10" t="n">
        <f aca="false">MEDIAN(AB220:AM220)</f>
        <v>6.5</v>
      </c>
      <c r="I220" s="11" t="n">
        <f aca="false">MIN(AB220:AM220)</f>
        <v>2.9</v>
      </c>
      <c r="J220" s="12" t="n">
        <f aca="false">(G220+I220)/2</f>
        <v>7.95</v>
      </c>
      <c r="AA220" s="13" t="n">
        <v>1920</v>
      </c>
      <c r="AB220" s="14" t="n">
        <v>12.5</v>
      </c>
      <c r="AC220" s="14" t="n">
        <v>12.6</v>
      </c>
      <c r="AD220" s="14" t="n">
        <v>9.4</v>
      </c>
      <c r="AE220" s="14" t="n">
        <v>6.5</v>
      </c>
      <c r="AF220" s="14" t="n">
        <v>3.9</v>
      </c>
      <c r="AG220" s="14" t="n">
        <v>4.6</v>
      </c>
      <c r="AH220" s="14" t="n">
        <v>3</v>
      </c>
      <c r="AI220" s="14" t="n">
        <v>2.9</v>
      </c>
      <c r="AJ220" s="14" t="n">
        <v>6.5</v>
      </c>
      <c r="AK220" s="16" t="n">
        <f aca="false">(AK219+AK221)/2</f>
        <v>6.05</v>
      </c>
      <c r="AL220" s="14" t="n">
        <v>10.7</v>
      </c>
      <c r="AM220" s="14" t="n">
        <v>13</v>
      </c>
      <c r="AN220" s="15" t="n">
        <f aca="false">AVERAGE(AB220:AM220)</f>
        <v>7.6375</v>
      </c>
    </row>
    <row r="221" customFormat="false" ht="14.65" hidden="false" customHeight="false" outlineLevel="0" collapsed="false">
      <c r="A221" s="5"/>
      <c r="B221" s="6" t="n">
        <f aca="false">AN221</f>
        <v>6.79583333333333</v>
      </c>
      <c r="C221" s="7" t="n">
        <f aca="false">AVERAGE(B217:B221)</f>
        <v>6.80666666666667</v>
      </c>
      <c r="D221" s="8" t="n">
        <f aca="false">AVERAGE(B212:B221)</f>
        <v>6.64833333333333</v>
      </c>
      <c r="E221" s="6"/>
      <c r="F221" s="9"/>
      <c r="G221" s="2" t="n">
        <f aca="false">MAX(AB221:AM221)</f>
        <v>13.4</v>
      </c>
      <c r="H221" s="10" t="n">
        <f aca="false">MEDIAN(AB221:AM221)</f>
        <v>6.85</v>
      </c>
      <c r="I221" s="11" t="n">
        <f aca="false">MIN(AB221:AM221)</f>
        <v>-0.4</v>
      </c>
      <c r="J221" s="12" t="n">
        <f aca="false">(G221+I221)/2</f>
        <v>6.5</v>
      </c>
      <c r="AA221" s="13" t="n">
        <v>1921</v>
      </c>
      <c r="AB221" s="14" t="n">
        <v>13.2</v>
      </c>
      <c r="AC221" s="14" t="n">
        <v>13.4</v>
      </c>
      <c r="AD221" s="14" t="n">
        <v>10</v>
      </c>
      <c r="AE221" s="14" t="n">
        <v>7.4</v>
      </c>
      <c r="AF221" s="14" t="n">
        <v>6.3</v>
      </c>
      <c r="AG221" s="14" t="n">
        <v>1.6</v>
      </c>
      <c r="AH221" s="14" t="n">
        <v>1.8</v>
      </c>
      <c r="AI221" s="14" t="n">
        <v>-0.4</v>
      </c>
      <c r="AJ221" s="14" t="n">
        <v>4.3</v>
      </c>
      <c r="AK221" s="14" t="n">
        <v>5.1</v>
      </c>
      <c r="AL221" s="16" t="n">
        <f aca="false">(AL220+AL222)/2</f>
        <v>9.15</v>
      </c>
      <c r="AM221" s="14" t="n">
        <v>9.7</v>
      </c>
      <c r="AN221" s="15" t="n">
        <f aca="false">AVERAGE(AB221:AM221)</f>
        <v>6.79583333333333</v>
      </c>
    </row>
    <row r="222" customFormat="false" ht="14.65" hidden="false" customHeight="false" outlineLevel="0" collapsed="false">
      <c r="A222" s="5"/>
      <c r="B222" s="6" t="n">
        <f aca="false">AN222</f>
        <v>6.2875</v>
      </c>
      <c r="C222" s="7" t="n">
        <f aca="false">AVERAGE(B218:B222)</f>
        <v>6.7975</v>
      </c>
      <c r="D222" s="8" t="n">
        <f aca="false">AVERAGE(B213:B222)</f>
        <v>6.75791666666667</v>
      </c>
      <c r="E222" s="6"/>
      <c r="F222" s="9"/>
      <c r="G222" s="2" t="n">
        <f aca="false">MAX(AB222:AM222)</f>
        <v>11.3</v>
      </c>
      <c r="H222" s="10" t="n">
        <f aca="false">MEDIAN(AB222:AM222)</f>
        <v>5.75</v>
      </c>
      <c r="I222" s="11" t="n">
        <f aca="false">MIN(AB222:AM222)</f>
        <v>2.6</v>
      </c>
      <c r="J222" s="12" t="n">
        <f aca="false">(G222+I222)/2</f>
        <v>6.95</v>
      </c>
      <c r="AA222" s="13" t="n">
        <v>1922</v>
      </c>
      <c r="AB222" s="14" t="n">
        <v>7.4</v>
      </c>
      <c r="AC222" s="14" t="n">
        <v>9.3</v>
      </c>
      <c r="AD222" s="16" t="n">
        <f aca="false">(AD221+AD223)/2</f>
        <v>10.85</v>
      </c>
      <c r="AE222" s="14" t="n">
        <v>5.1</v>
      </c>
      <c r="AF222" s="14" t="n">
        <v>3.6</v>
      </c>
      <c r="AG222" s="14" t="n">
        <v>2.6</v>
      </c>
      <c r="AH222" s="14" t="n">
        <v>2.7</v>
      </c>
      <c r="AI222" s="14" t="n">
        <v>3.5</v>
      </c>
      <c r="AJ222" s="14" t="n">
        <v>6.4</v>
      </c>
      <c r="AK222" s="14" t="n">
        <v>5.1</v>
      </c>
      <c r="AL222" s="14" t="n">
        <v>7.6</v>
      </c>
      <c r="AM222" s="14" t="n">
        <v>11.3</v>
      </c>
      <c r="AN222" s="15" t="n">
        <f aca="false">AVERAGE(AB222:AM222)</f>
        <v>6.2875</v>
      </c>
    </row>
    <row r="223" customFormat="false" ht="14.65" hidden="false" customHeight="false" outlineLevel="0" collapsed="false">
      <c r="A223" s="5"/>
      <c r="B223" s="6" t="n">
        <f aca="false">AN223</f>
        <v>7.05</v>
      </c>
      <c r="C223" s="7" t="n">
        <f aca="false">AVERAGE(B219:B223)</f>
        <v>6.9925</v>
      </c>
      <c r="D223" s="8" t="n">
        <f aca="false">AVERAGE(B214:B223)</f>
        <v>6.83625</v>
      </c>
      <c r="E223" s="6"/>
      <c r="F223" s="9"/>
      <c r="G223" s="2" t="n">
        <f aca="false">MAX(AB223:AM223)</f>
        <v>13.3</v>
      </c>
      <c r="H223" s="10" t="n">
        <f aca="false">MEDIAN(AB223:AM223)</f>
        <v>6.4</v>
      </c>
      <c r="I223" s="11" t="n">
        <f aca="false">MIN(AB223:AM223)</f>
        <v>1.1</v>
      </c>
      <c r="J223" s="12" t="n">
        <f aca="false">(G223+I223)/2</f>
        <v>7.2</v>
      </c>
      <c r="AA223" s="13" t="n">
        <v>1923</v>
      </c>
      <c r="AB223" s="14" t="n">
        <v>9.7</v>
      </c>
      <c r="AC223" s="14" t="n">
        <v>13.3</v>
      </c>
      <c r="AD223" s="14" t="n">
        <v>11.7</v>
      </c>
      <c r="AE223" s="14" t="n">
        <v>9</v>
      </c>
      <c r="AF223" s="14" t="n">
        <v>5.7</v>
      </c>
      <c r="AG223" s="14" t="n">
        <v>3.9</v>
      </c>
      <c r="AH223" s="14" t="n">
        <v>1.2</v>
      </c>
      <c r="AI223" s="14" t="n">
        <v>1.1</v>
      </c>
      <c r="AJ223" s="14" t="n">
        <v>3.4</v>
      </c>
      <c r="AK223" s="14" t="n">
        <v>6.4</v>
      </c>
      <c r="AL223" s="14" t="n">
        <v>6.4</v>
      </c>
      <c r="AM223" s="14" t="n">
        <v>12.8</v>
      </c>
      <c r="AN223" s="15" t="n">
        <f aca="false">AVERAGE(AB223:AM223)</f>
        <v>7.05</v>
      </c>
    </row>
    <row r="224" customFormat="false" ht="14.65" hidden="false" customHeight="false" outlineLevel="0" collapsed="false">
      <c r="A224" s="5"/>
      <c r="B224" s="6" t="n">
        <f aca="false">AN224</f>
        <v>6.4</v>
      </c>
      <c r="C224" s="7" t="n">
        <f aca="false">AVERAGE(B220:B224)</f>
        <v>6.83416666666667</v>
      </c>
      <c r="D224" s="8" t="n">
        <f aca="false">AVERAGE(B215:B224)</f>
        <v>6.75041666666667</v>
      </c>
      <c r="E224" s="6"/>
      <c r="F224" s="9"/>
      <c r="G224" s="2" t="n">
        <f aca="false">MAX(AB224:AM224)</f>
        <v>13.5</v>
      </c>
      <c r="H224" s="10" t="n">
        <f aca="false">MEDIAN(AB224:AM224)</f>
        <v>7.1</v>
      </c>
      <c r="I224" s="11" t="n">
        <f aca="false">MIN(AB224:AM224)</f>
        <v>-0.3</v>
      </c>
      <c r="J224" s="12" t="n">
        <f aca="false">(G224+I224)/2</f>
        <v>6.6</v>
      </c>
      <c r="AA224" s="13" t="n">
        <v>1924</v>
      </c>
      <c r="AB224" s="14" t="n">
        <v>13.5</v>
      </c>
      <c r="AC224" s="14" t="n">
        <v>12.4</v>
      </c>
      <c r="AD224" s="14" t="n">
        <v>10.6</v>
      </c>
      <c r="AE224" s="14" t="n">
        <v>6.9</v>
      </c>
      <c r="AF224" s="14" t="n">
        <v>3.2</v>
      </c>
      <c r="AG224" s="14" t="n">
        <v>1.3</v>
      </c>
      <c r="AH224" s="14" t="n">
        <v>-0.3</v>
      </c>
      <c r="AI224" s="14" t="n">
        <v>0.8</v>
      </c>
      <c r="AJ224" s="14" t="n">
        <v>4.6</v>
      </c>
      <c r="AK224" s="14" t="n">
        <v>7.3</v>
      </c>
      <c r="AL224" s="14" t="n">
        <v>8.5</v>
      </c>
      <c r="AM224" s="14" t="n">
        <v>8</v>
      </c>
      <c r="AN224" s="15" t="n">
        <f aca="false">AVERAGE(AB224:AM224)</f>
        <v>6.4</v>
      </c>
    </row>
    <row r="225" customFormat="false" ht="14.65" hidden="false" customHeight="false" outlineLevel="0" collapsed="false">
      <c r="A225" s="5" t="n">
        <f aca="false">A220+5</f>
        <v>1925</v>
      </c>
      <c r="B225" s="6" t="n">
        <f aca="false">AN225</f>
        <v>6.025</v>
      </c>
      <c r="C225" s="7" t="n">
        <f aca="false">AVERAGE(B221:B225)</f>
        <v>6.51166666666667</v>
      </c>
      <c r="D225" s="8" t="n">
        <f aca="false">AVERAGE(B216:B225)</f>
        <v>6.66125</v>
      </c>
      <c r="E225" s="6"/>
      <c r="F225" s="9"/>
      <c r="G225" s="2" t="n">
        <f aca="false">MAX(AB225:AM225)</f>
        <v>11.5</v>
      </c>
      <c r="H225" s="10" t="n">
        <f aca="false">MEDIAN(AB225:AM225)</f>
        <v>6.55</v>
      </c>
      <c r="I225" s="11" t="n">
        <f aca="false">MIN(AB225:AM225)</f>
        <v>-0.7</v>
      </c>
      <c r="J225" s="12" t="n">
        <f aca="false">(G225+I225)/2</f>
        <v>5.4</v>
      </c>
      <c r="AA225" s="13" t="n">
        <v>1925</v>
      </c>
      <c r="AB225" s="14" t="n">
        <v>11.4</v>
      </c>
      <c r="AC225" s="14" t="n">
        <v>11.5</v>
      </c>
      <c r="AD225" s="14" t="n">
        <v>9.3</v>
      </c>
      <c r="AE225" s="14" t="n">
        <v>7.4</v>
      </c>
      <c r="AF225" s="14" t="n">
        <v>5.7</v>
      </c>
      <c r="AG225" s="14" t="n">
        <v>2</v>
      </c>
      <c r="AH225" s="14" t="n">
        <v>-0.7</v>
      </c>
      <c r="AI225" s="14" t="n">
        <v>0.4</v>
      </c>
      <c r="AJ225" s="14" t="n">
        <v>0.9</v>
      </c>
      <c r="AK225" s="14" t="n">
        <v>4.8</v>
      </c>
      <c r="AL225" s="14" t="n">
        <v>8.2</v>
      </c>
      <c r="AM225" s="14" t="n">
        <v>11.4</v>
      </c>
      <c r="AN225" s="15" t="n">
        <f aca="false">AVERAGE(AB225:AM225)</f>
        <v>6.025</v>
      </c>
    </row>
    <row r="226" customFormat="false" ht="14.65" hidden="false" customHeight="false" outlineLevel="0" collapsed="false">
      <c r="A226" s="5"/>
      <c r="B226" s="6" t="n">
        <f aca="false">AN226</f>
        <v>7.01666666666667</v>
      </c>
      <c r="C226" s="7" t="n">
        <f aca="false">AVERAGE(B222:B226)</f>
        <v>6.55583333333333</v>
      </c>
      <c r="D226" s="8" t="n">
        <f aca="false">AVERAGE(B217:B226)</f>
        <v>6.68125</v>
      </c>
      <c r="E226" s="6"/>
      <c r="F226" s="9"/>
      <c r="G226" s="2" t="n">
        <f aca="false">MAX(AB226:AM226)</f>
        <v>13.2</v>
      </c>
      <c r="H226" s="10" t="n">
        <f aca="false">MEDIAN(AB226:AM226)</f>
        <v>6.75</v>
      </c>
      <c r="I226" s="11" t="n">
        <f aca="false">MIN(AB226:AM226)</f>
        <v>1.4</v>
      </c>
      <c r="J226" s="12" t="n">
        <f aca="false">(G226+I226)/2</f>
        <v>7.3</v>
      </c>
      <c r="AA226" s="13" t="n">
        <v>1926</v>
      </c>
      <c r="AB226" s="14" t="n">
        <v>11.7</v>
      </c>
      <c r="AC226" s="14" t="n">
        <v>13.2</v>
      </c>
      <c r="AD226" s="14" t="n">
        <v>11.7</v>
      </c>
      <c r="AE226" s="14" t="n">
        <v>9.1</v>
      </c>
      <c r="AF226" s="14" t="n">
        <v>3.3</v>
      </c>
      <c r="AG226" s="14" t="n">
        <v>3.7</v>
      </c>
      <c r="AH226" s="14" t="n">
        <v>1.4</v>
      </c>
      <c r="AI226" s="14" t="n">
        <v>2.6</v>
      </c>
      <c r="AJ226" s="14" t="n">
        <v>3.3</v>
      </c>
      <c r="AK226" s="14" t="n">
        <v>5.9</v>
      </c>
      <c r="AL226" s="14" t="n">
        <v>7.6</v>
      </c>
      <c r="AM226" s="14" t="n">
        <v>10.7</v>
      </c>
      <c r="AN226" s="15" t="n">
        <f aca="false">AVERAGE(AB226:AM226)</f>
        <v>7.01666666666667</v>
      </c>
    </row>
    <row r="227" customFormat="false" ht="14.65" hidden="false" customHeight="false" outlineLevel="0" collapsed="false">
      <c r="A227" s="5"/>
      <c r="B227" s="6" t="n">
        <f aca="false">AN227</f>
        <v>6.64166666666667</v>
      </c>
      <c r="C227" s="7" t="n">
        <f aca="false">AVERAGE(B223:B227)</f>
        <v>6.62666666666667</v>
      </c>
      <c r="D227" s="8" t="n">
        <f aca="false">AVERAGE(B218:B227)</f>
        <v>6.71208333333333</v>
      </c>
      <c r="E227" s="6"/>
      <c r="F227" s="9"/>
      <c r="G227" s="2" t="n">
        <f aca="false">MAX(AB227:AM227)</f>
        <v>15.1</v>
      </c>
      <c r="H227" s="10" t="n">
        <f aca="false">MEDIAN(AB227:AM227)</f>
        <v>7.25</v>
      </c>
      <c r="I227" s="11" t="n">
        <f aca="false">MIN(AB227:AM227)</f>
        <v>-0.9</v>
      </c>
      <c r="J227" s="12" t="n">
        <f aca="false">(G227+I227)/2</f>
        <v>7.1</v>
      </c>
      <c r="AA227" s="13" t="n">
        <v>1927</v>
      </c>
      <c r="AB227" s="14" t="n">
        <v>15.1</v>
      </c>
      <c r="AC227" s="14" t="n">
        <v>12.1</v>
      </c>
      <c r="AD227" s="14" t="n">
        <v>10.6</v>
      </c>
      <c r="AE227" s="14" t="n">
        <v>6.4</v>
      </c>
      <c r="AF227" s="14" t="n">
        <v>2.7</v>
      </c>
      <c r="AG227" s="14" t="n">
        <v>-0.9</v>
      </c>
      <c r="AH227" s="14" t="n">
        <v>-0.9</v>
      </c>
      <c r="AI227" s="14" t="n">
        <v>-0.1</v>
      </c>
      <c r="AJ227" s="14" t="n">
        <v>4.1</v>
      </c>
      <c r="AK227" s="14" t="n">
        <v>8.1</v>
      </c>
      <c r="AL227" s="14" t="n">
        <v>10.6</v>
      </c>
      <c r="AM227" s="14" t="n">
        <v>11.9</v>
      </c>
      <c r="AN227" s="15" t="n">
        <f aca="false">AVERAGE(AB227:AM227)</f>
        <v>6.64166666666667</v>
      </c>
    </row>
    <row r="228" customFormat="false" ht="14.65" hidden="false" customHeight="false" outlineLevel="0" collapsed="false">
      <c r="A228" s="5"/>
      <c r="B228" s="6" t="n">
        <f aca="false">AN228</f>
        <v>6.58333333333333</v>
      </c>
      <c r="C228" s="7" t="n">
        <f aca="false">AVERAGE(B224:B228)</f>
        <v>6.53333333333333</v>
      </c>
      <c r="D228" s="8" t="n">
        <f aca="false">AVERAGE(B219:B228)</f>
        <v>6.76291666666667</v>
      </c>
      <c r="E228" s="6" t="n">
        <f aca="false">AVERAGE(B209:B228)</f>
        <v>6.54276315789474</v>
      </c>
      <c r="F228" s="9"/>
      <c r="G228" s="2" t="n">
        <f aca="false">MAX(AB228:AM228)</f>
        <v>14.3</v>
      </c>
      <c r="H228" s="10" t="n">
        <f aca="false">MEDIAN(AB228:AM228)</f>
        <v>6.8</v>
      </c>
      <c r="I228" s="11" t="n">
        <f aca="false">MIN(AB228:AM228)</f>
        <v>-0.1</v>
      </c>
      <c r="J228" s="12" t="n">
        <f aca="false">(G228+I228)/2</f>
        <v>7.1</v>
      </c>
      <c r="AA228" s="13" t="n">
        <v>1928</v>
      </c>
      <c r="AB228" s="14" t="n">
        <v>12.2</v>
      </c>
      <c r="AC228" s="14" t="n">
        <v>14.3</v>
      </c>
      <c r="AD228" s="14" t="n">
        <v>12.3</v>
      </c>
      <c r="AE228" s="14" t="n">
        <v>8.7</v>
      </c>
      <c r="AF228" s="14" t="n">
        <v>0.4</v>
      </c>
      <c r="AG228" s="14" t="n">
        <v>0.4</v>
      </c>
      <c r="AH228" s="14" t="n">
        <v>-0.1</v>
      </c>
      <c r="AI228" s="14" t="n">
        <v>1.8</v>
      </c>
      <c r="AJ228" s="14" t="n">
        <v>3</v>
      </c>
      <c r="AK228" s="14" t="n">
        <v>5</v>
      </c>
      <c r="AL228" s="14" t="n">
        <v>8.6</v>
      </c>
      <c r="AM228" s="14" t="n">
        <v>12.4</v>
      </c>
      <c r="AN228" s="15" t="n">
        <f aca="false">AVERAGE(AB228:AM228)</f>
        <v>6.58333333333333</v>
      </c>
    </row>
    <row r="229" customFormat="false" ht="14.65" hidden="false" customHeight="false" outlineLevel="0" collapsed="false">
      <c r="A229" s="5"/>
      <c r="B229" s="6" t="n">
        <f aca="false">AN229</f>
        <v>5.75</v>
      </c>
      <c r="C229" s="7" t="n">
        <f aca="false">AVERAGE(B225:B229)</f>
        <v>6.40333333333333</v>
      </c>
      <c r="D229" s="8" t="n">
        <f aca="false">AVERAGE(B220:B229)</f>
        <v>6.61875</v>
      </c>
      <c r="E229" s="6" t="n">
        <f aca="false">AVERAGE(B210:B229)</f>
        <v>6.503125</v>
      </c>
      <c r="F229" s="9"/>
      <c r="G229" s="2" t="n">
        <f aca="false">MAX(AB229:AM229)</f>
        <v>14.4</v>
      </c>
      <c r="H229" s="10" t="n">
        <f aca="false">MEDIAN(AB229:AM229)</f>
        <v>5.75</v>
      </c>
      <c r="I229" s="11" t="n">
        <f aca="false">MIN(AB229:AM229)</f>
        <v>-4.1</v>
      </c>
      <c r="J229" s="12" t="n">
        <f aca="false">(G229+I229)/2</f>
        <v>5.15</v>
      </c>
      <c r="AA229" s="13" t="n">
        <v>1929</v>
      </c>
      <c r="AB229" s="14" t="n">
        <v>12.8</v>
      </c>
      <c r="AC229" s="14" t="n">
        <v>14.4</v>
      </c>
      <c r="AD229" s="14" t="n">
        <v>12.5</v>
      </c>
      <c r="AE229" s="14" t="n">
        <v>5.9</v>
      </c>
      <c r="AF229" s="14" t="n">
        <v>1.9</v>
      </c>
      <c r="AG229" s="14" t="n">
        <v>-1.8</v>
      </c>
      <c r="AH229" s="14" t="n">
        <v>-4.1</v>
      </c>
      <c r="AI229" s="14" t="n">
        <v>-0.3</v>
      </c>
      <c r="AJ229" s="14" t="n">
        <v>1.9</v>
      </c>
      <c r="AK229" s="14" t="n">
        <v>5.6</v>
      </c>
      <c r="AL229" s="14" t="n">
        <v>8.5</v>
      </c>
      <c r="AM229" s="14" t="n">
        <v>11.7</v>
      </c>
      <c r="AN229" s="15" t="n">
        <f aca="false">AVERAGE(AB229:AM229)</f>
        <v>5.75</v>
      </c>
    </row>
    <row r="230" customFormat="false" ht="14.65" hidden="false" customHeight="false" outlineLevel="0" collapsed="false">
      <c r="A230" s="5" t="n">
        <f aca="false">A225+5</f>
        <v>1930</v>
      </c>
      <c r="B230" s="6" t="n">
        <f aca="false">AN230</f>
        <v>6.85</v>
      </c>
      <c r="C230" s="7" t="n">
        <f aca="false">AVERAGE(B226:B230)</f>
        <v>6.56833333333333</v>
      </c>
      <c r="D230" s="8" t="n">
        <f aca="false">AVERAGE(B221:B230)</f>
        <v>6.54</v>
      </c>
      <c r="E230" s="6" t="n">
        <f aca="false">AVERAGE(B211:B230)</f>
        <v>6.51104166666667</v>
      </c>
      <c r="F230" s="9"/>
      <c r="G230" s="2" t="n">
        <f aca="false">MAX(AB230:AM230)</f>
        <v>15.2</v>
      </c>
      <c r="H230" s="10" t="n">
        <f aca="false">MEDIAN(AB230:AM230)</f>
        <v>6.65</v>
      </c>
      <c r="I230" s="11" t="n">
        <f aca="false">MIN(AB230:AM230)</f>
        <v>1.1</v>
      </c>
      <c r="J230" s="12" t="n">
        <f aca="false">(G230+I230)/2</f>
        <v>8.15</v>
      </c>
      <c r="AA230" s="13" t="n">
        <v>1930</v>
      </c>
      <c r="AB230" s="14" t="n">
        <v>12.3</v>
      </c>
      <c r="AC230" s="14" t="n">
        <v>15.2</v>
      </c>
      <c r="AD230" s="14" t="n">
        <v>11.3</v>
      </c>
      <c r="AE230" s="14" t="n">
        <v>5.9</v>
      </c>
      <c r="AF230" s="14" t="n">
        <v>3.5</v>
      </c>
      <c r="AG230" s="14" t="n">
        <v>2.2</v>
      </c>
      <c r="AH230" s="14" t="n">
        <v>1.5</v>
      </c>
      <c r="AI230" s="14" t="n">
        <v>1.6</v>
      </c>
      <c r="AJ230" s="14" t="n">
        <v>1.1</v>
      </c>
      <c r="AK230" s="14" t="n">
        <v>8.1</v>
      </c>
      <c r="AL230" s="14" t="n">
        <v>7.4</v>
      </c>
      <c r="AM230" s="14" t="n">
        <v>12.1</v>
      </c>
      <c r="AN230" s="15" t="n">
        <f aca="false">AVERAGE(AB230:AM230)</f>
        <v>6.85</v>
      </c>
    </row>
    <row r="231" customFormat="false" ht="14.65" hidden="false" customHeight="false" outlineLevel="0" collapsed="false">
      <c r="A231" s="5"/>
      <c r="B231" s="6" t="n">
        <f aca="false">AN231</f>
        <v>6.6</v>
      </c>
      <c r="C231" s="7" t="n">
        <f aca="false">AVERAGE(B227:B231)</f>
        <v>6.485</v>
      </c>
      <c r="D231" s="8" t="n">
        <f aca="false">AVERAGE(B222:B231)</f>
        <v>6.52041666666667</v>
      </c>
      <c r="E231" s="6" t="n">
        <f aca="false">AVERAGE(B212:B231)</f>
        <v>6.584375</v>
      </c>
      <c r="F231" s="9"/>
      <c r="G231" s="2" t="n">
        <f aca="false">MAX(AB231:AM231)</f>
        <v>12.4</v>
      </c>
      <c r="H231" s="10" t="n">
        <f aca="false">MEDIAN(AB231:AM231)</f>
        <v>6.3</v>
      </c>
      <c r="I231" s="11" t="n">
        <f aca="false">MIN(AB231:AM231)</f>
        <v>0.7</v>
      </c>
      <c r="J231" s="12" t="n">
        <f aca="false">(G231+I231)/2</f>
        <v>6.55</v>
      </c>
      <c r="AA231" s="13" t="n">
        <v>1931</v>
      </c>
      <c r="AB231" s="14" t="n">
        <v>11.6</v>
      </c>
      <c r="AC231" s="14" t="n">
        <v>12.3</v>
      </c>
      <c r="AD231" s="14" t="n">
        <v>12.4</v>
      </c>
      <c r="AE231" s="14" t="n">
        <v>7.4</v>
      </c>
      <c r="AF231" s="14" t="n">
        <v>5.2</v>
      </c>
      <c r="AG231" s="14" t="n">
        <v>2.1</v>
      </c>
      <c r="AH231" s="14" t="n">
        <v>0.8</v>
      </c>
      <c r="AI231" s="14" t="n">
        <v>0.7</v>
      </c>
      <c r="AJ231" s="14" t="n">
        <v>2.7</v>
      </c>
      <c r="AK231" s="14" t="n">
        <v>4.7</v>
      </c>
      <c r="AL231" s="14" t="n">
        <v>8.4</v>
      </c>
      <c r="AM231" s="14" t="n">
        <v>10.9</v>
      </c>
      <c r="AN231" s="15" t="n">
        <f aca="false">AVERAGE(AB231:AM231)</f>
        <v>6.6</v>
      </c>
    </row>
    <row r="232" customFormat="false" ht="14.65" hidden="false" customHeight="false" outlineLevel="0" collapsed="false">
      <c r="A232" s="5"/>
      <c r="B232" s="6" t="n">
        <f aca="false">AN232</f>
        <v>6.29166666666667</v>
      </c>
      <c r="C232" s="7" t="n">
        <f aca="false">AVERAGE(B228:B232)</f>
        <v>6.415</v>
      </c>
      <c r="D232" s="8" t="n">
        <f aca="false">AVERAGE(B223:B232)</f>
        <v>6.52083333333333</v>
      </c>
      <c r="E232" s="6" t="n">
        <f aca="false">AVERAGE(B213:B232)</f>
        <v>6.639375</v>
      </c>
      <c r="F232" s="9"/>
      <c r="G232" s="2" t="n">
        <f aca="false">MAX(AB232:AM232)</f>
        <v>13.9</v>
      </c>
      <c r="H232" s="10" t="n">
        <f aca="false">MEDIAN(AB232:AM232)</f>
        <v>5.85</v>
      </c>
      <c r="I232" s="11" t="n">
        <f aca="false">MIN(AB232:AM232)</f>
        <v>-1.2</v>
      </c>
      <c r="J232" s="12" t="n">
        <f aca="false">(G232+I232)/2</f>
        <v>6.35</v>
      </c>
      <c r="AA232" s="13" t="n">
        <v>1932</v>
      </c>
      <c r="AB232" s="14" t="n">
        <v>13.9</v>
      </c>
      <c r="AC232" s="14" t="n">
        <v>12.1</v>
      </c>
      <c r="AD232" s="14" t="n">
        <v>10.2</v>
      </c>
      <c r="AE232" s="14" t="n">
        <v>6.8</v>
      </c>
      <c r="AF232" s="14" t="n">
        <v>3.4</v>
      </c>
      <c r="AG232" s="14" t="n">
        <v>0.3</v>
      </c>
      <c r="AH232" s="14" t="n">
        <v>-1.2</v>
      </c>
      <c r="AI232" s="14" t="n">
        <v>0.9</v>
      </c>
      <c r="AJ232" s="14" t="n">
        <v>4.4</v>
      </c>
      <c r="AK232" s="14" t="n">
        <v>4.9</v>
      </c>
      <c r="AL232" s="14" t="n">
        <v>9.6</v>
      </c>
      <c r="AM232" s="14" t="n">
        <v>10.2</v>
      </c>
      <c r="AN232" s="15" t="n">
        <f aca="false">AVERAGE(AB232:AM232)</f>
        <v>6.29166666666667</v>
      </c>
    </row>
    <row r="233" customFormat="false" ht="14.65" hidden="false" customHeight="false" outlineLevel="0" collapsed="false">
      <c r="A233" s="5"/>
      <c r="B233" s="6" t="n">
        <f aca="false">AN233</f>
        <v>6.31666666666667</v>
      </c>
      <c r="C233" s="7" t="n">
        <f aca="false">AVERAGE(B229:B233)</f>
        <v>6.36166666666667</v>
      </c>
      <c r="D233" s="8" t="n">
        <f aca="false">AVERAGE(B224:B233)</f>
        <v>6.4475</v>
      </c>
      <c r="E233" s="6" t="n">
        <f aca="false">AVERAGE(B214:B233)</f>
        <v>6.641875</v>
      </c>
      <c r="F233" s="9"/>
      <c r="G233" s="2" t="n">
        <f aca="false">MAX(AB233:AM233)</f>
        <v>12.3</v>
      </c>
      <c r="H233" s="10" t="n">
        <f aca="false">MEDIAN(AB233:AM233)</f>
        <v>6.4</v>
      </c>
      <c r="I233" s="11" t="n">
        <f aca="false">MIN(AB233:AM233)</f>
        <v>-1.9</v>
      </c>
      <c r="J233" s="12" t="n">
        <f aca="false">(G233+I233)/2</f>
        <v>5.2</v>
      </c>
      <c r="AA233" s="13" t="n">
        <v>1933</v>
      </c>
      <c r="AB233" s="14" t="n">
        <v>12.3</v>
      </c>
      <c r="AC233" s="14" t="n">
        <v>10.3</v>
      </c>
      <c r="AD233" s="14" t="n">
        <v>11.4</v>
      </c>
      <c r="AE233" s="14" t="n">
        <v>6.1</v>
      </c>
      <c r="AF233" s="14" t="n">
        <v>3.1</v>
      </c>
      <c r="AG233" s="14" t="n">
        <v>1</v>
      </c>
      <c r="AH233" s="14" t="n">
        <v>1.5</v>
      </c>
      <c r="AI233" s="14" t="n">
        <v>-1.9</v>
      </c>
      <c r="AJ233" s="14" t="n">
        <v>3.9</v>
      </c>
      <c r="AK233" s="14" t="n">
        <v>6.7</v>
      </c>
      <c r="AL233" s="14" t="n">
        <v>9.7</v>
      </c>
      <c r="AM233" s="14" t="n">
        <v>11.7</v>
      </c>
      <c r="AN233" s="15" t="n">
        <f aca="false">AVERAGE(AB233:AM233)</f>
        <v>6.31666666666667</v>
      </c>
    </row>
    <row r="234" customFormat="false" ht="14.65" hidden="false" customHeight="false" outlineLevel="0" collapsed="false">
      <c r="A234" s="5"/>
      <c r="B234" s="6" t="n">
        <f aca="false">AN234</f>
        <v>6.875</v>
      </c>
      <c r="C234" s="7" t="n">
        <f aca="false">AVERAGE(B230:B234)</f>
        <v>6.58666666666667</v>
      </c>
      <c r="D234" s="8" t="n">
        <f aca="false">AVERAGE(B225:B234)</f>
        <v>6.495</v>
      </c>
      <c r="E234" s="6" t="n">
        <f aca="false">AVERAGE(B215:B234)</f>
        <v>6.62270833333333</v>
      </c>
      <c r="F234" s="9"/>
      <c r="G234" s="2" t="n">
        <f aca="false">MAX(AB234:AM234)</f>
        <v>13.4</v>
      </c>
      <c r="H234" s="10" t="n">
        <f aca="false">MEDIAN(AB234:AM234)</f>
        <v>6.45</v>
      </c>
      <c r="I234" s="11" t="n">
        <f aca="false">MIN(AB234:AM234)</f>
        <v>0.3</v>
      </c>
      <c r="J234" s="12" t="n">
        <f aca="false">(G234+I234)/2</f>
        <v>6.85</v>
      </c>
      <c r="AA234" s="13" t="n">
        <v>1934</v>
      </c>
      <c r="AB234" s="14" t="n">
        <v>13.3</v>
      </c>
      <c r="AC234" s="14" t="n">
        <v>13.4</v>
      </c>
      <c r="AD234" s="14" t="n">
        <v>11.9</v>
      </c>
      <c r="AE234" s="14" t="n">
        <v>7.5</v>
      </c>
      <c r="AF234" s="14" t="n">
        <v>2.5</v>
      </c>
      <c r="AG234" s="14" t="n">
        <v>0.3</v>
      </c>
      <c r="AH234" s="14" t="n">
        <v>1.4</v>
      </c>
      <c r="AI234" s="14" t="n">
        <v>2.4</v>
      </c>
      <c r="AJ234" s="14" t="n">
        <v>3.5</v>
      </c>
      <c r="AK234" s="14" t="n">
        <v>5.4</v>
      </c>
      <c r="AL234" s="14" t="n">
        <v>10.3</v>
      </c>
      <c r="AM234" s="14" t="n">
        <v>10.6</v>
      </c>
      <c r="AN234" s="15" t="n">
        <f aca="false">AVERAGE(AB234:AM234)</f>
        <v>6.875</v>
      </c>
    </row>
    <row r="235" customFormat="false" ht="14.65" hidden="false" customHeight="false" outlineLevel="0" collapsed="false">
      <c r="A235" s="5" t="n">
        <f aca="false">A230+5</f>
        <v>1935</v>
      </c>
      <c r="B235" s="6" t="n">
        <f aca="false">AN235</f>
        <v>5.54166666666667</v>
      </c>
      <c r="C235" s="7" t="n">
        <f aca="false">AVERAGE(B231:B235)</f>
        <v>6.325</v>
      </c>
      <c r="D235" s="8" t="n">
        <f aca="false">AVERAGE(B226:B235)</f>
        <v>6.44666666666667</v>
      </c>
      <c r="E235" s="6" t="n">
        <f aca="false">AVERAGE(B216:B235)</f>
        <v>6.55395833333333</v>
      </c>
      <c r="F235" s="9"/>
      <c r="G235" s="2" t="n">
        <f aca="false">MAX(AB235:AM235)</f>
        <v>12.5</v>
      </c>
      <c r="H235" s="10" t="n">
        <f aca="false">MEDIAN(AB235:AM235)</f>
        <v>6.35</v>
      </c>
      <c r="I235" s="11" t="n">
        <f aca="false">MIN(AB235:AM235)</f>
        <v>-1.4</v>
      </c>
      <c r="J235" s="12" t="n">
        <f aca="false">(G235+I235)/2</f>
        <v>5.55</v>
      </c>
      <c r="AA235" s="13" t="n">
        <v>1935</v>
      </c>
      <c r="AB235" s="14" t="n">
        <v>12.5</v>
      </c>
      <c r="AC235" s="14" t="n">
        <v>11.8</v>
      </c>
      <c r="AD235" s="14" t="n">
        <v>8.7</v>
      </c>
      <c r="AE235" s="14" t="n">
        <v>6.7</v>
      </c>
      <c r="AF235" s="14" t="n">
        <v>0.6</v>
      </c>
      <c r="AG235" s="14" t="n">
        <v>-1.4</v>
      </c>
      <c r="AH235" s="14" t="n">
        <v>-1.3</v>
      </c>
      <c r="AI235" s="14" t="n">
        <v>0.7</v>
      </c>
      <c r="AJ235" s="14" t="n">
        <v>2.6</v>
      </c>
      <c r="AK235" s="14" t="n">
        <v>6</v>
      </c>
      <c r="AL235" s="14" t="n">
        <v>8.9</v>
      </c>
      <c r="AM235" s="14" t="n">
        <v>10.7</v>
      </c>
      <c r="AN235" s="15" t="n">
        <f aca="false">AVERAGE(AB235:AM235)</f>
        <v>5.54166666666667</v>
      </c>
    </row>
    <row r="236" customFormat="false" ht="14.65" hidden="false" customHeight="false" outlineLevel="0" collapsed="false">
      <c r="A236" s="5"/>
      <c r="B236" s="6" t="n">
        <f aca="false">AN236</f>
        <v>5.98333333333333</v>
      </c>
      <c r="C236" s="7" t="n">
        <f aca="false">AVERAGE(B232:B236)</f>
        <v>6.20166666666667</v>
      </c>
      <c r="D236" s="8" t="n">
        <f aca="false">AVERAGE(B227:B236)</f>
        <v>6.34333333333333</v>
      </c>
      <c r="E236" s="6" t="n">
        <f aca="false">AVERAGE(B217:B236)</f>
        <v>6.51229166666667</v>
      </c>
      <c r="F236" s="9"/>
      <c r="G236" s="2" t="n">
        <f aca="false">MAX(AB236:AM236)</f>
        <v>13.3</v>
      </c>
      <c r="H236" s="10" t="n">
        <f aca="false">MEDIAN(AB236:AM236)</f>
        <v>5.15</v>
      </c>
      <c r="I236" s="11" t="n">
        <f aca="false">MIN(AB236:AM236)</f>
        <v>-0.9</v>
      </c>
      <c r="J236" s="12" t="n">
        <f aca="false">(G236+I236)/2</f>
        <v>6.2</v>
      </c>
      <c r="AA236" s="13" t="n">
        <v>1936</v>
      </c>
      <c r="AB236" s="14" t="n">
        <v>13.3</v>
      </c>
      <c r="AC236" s="14" t="n">
        <v>13.2</v>
      </c>
      <c r="AD236" s="14" t="n">
        <v>10</v>
      </c>
      <c r="AE236" s="14" t="n">
        <v>4.9</v>
      </c>
      <c r="AF236" s="14" t="n">
        <v>1.9</v>
      </c>
      <c r="AG236" s="14" t="n">
        <v>-0.9</v>
      </c>
      <c r="AH236" s="14" t="n">
        <v>0.6</v>
      </c>
      <c r="AI236" s="14" t="n">
        <v>2.7</v>
      </c>
      <c r="AJ236" s="14" t="n">
        <v>1.1</v>
      </c>
      <c r="AK236" s="14" t="n">
        <v>5.4</v>
      </c>
      <c r="AL236" s="14" t="n">
        <v>6.8</v>
      </c>
      <c r="AM236" s="14" t="n">
        <v>12.8</v>
      </c>
      <c r="AN236" s="15" t="n">
        <f aca="false">AVERAGE(AB236:AM236)</f>
        <v>5.98333333333333</v>
      </c>
    </row>
    <row r="237" customFormat="false" ht="14.65" hidden="false" customHeight="false" outlineLevel="0" collapsed="false">
      <c r="A237" s="5"/>
      <c r="B237" s="6" t="n">
        <f aca="false">AN237</f>
        <v>6.38333333333333</v>
      </c>
      <c r="C237" s="7" t="n">
        <f aca="false">AVERAGE(B233:B237)</f>
        <v>6.22</v>
      </c>
      <c r="D237" s="8" t="n">
        <f aca="false">AVERAGE(B228:B237)</f>
        <v>6.3175</v>
      </c>
      <c r="E237" s="6" t="n">
        <f aca="false">AVERAGE(B218:B237)</f>
        <v>6.51479166666667</v>
      </c>
      <c r="F237" s="9"/>
      <c r="G237" s="2" t="n">
        <f aca="false">MAX(AB237:AM237)</f>
        <v>13.4</v>
      </c>
      <c r="H237" s="10" t="n">
        <f aca="false">MEDIAN(AB237:AM237)</f>
        <v>6.5</v>
      </c>
      <c r="I237" s="11" t="n">
        <f aca="false">MIN(AB237:AM237)</f>
        <v>-2.4</v>
      </c>
      <c r="J237" s="12" t="n">
        <f aca="false">(G237+I237)/2</f>
        <v>5.5</v>
      </c>
      <c r="AA237" s="13" t="n">
        <v>1937</v>
      </c>
      <c r="AB237" s="14" t="n">
        <v>13.1</v>
      </c>
      <c r="AC237" s="14" t="n">
        <v>12.8</v>
      </c>
      <c r="AD237" s="14" t="n">
        <v>10</v>
      </c>
      <c r="AE237" s="14" t="n">
        <v>5</v>
      </c>
      <c r="AF237" s="14" t="n">
        <v>0.8</v>
      </c>
      <c r="AG237" s="14" t="n">
        <v>0.7</v>
      </c>
      <c r="AH237" s="14" t="n">
        <v>-2.4</v>
      </c>
      <c r="AI237" s="14" t="n">
        <v>1.3</v>
      </c>
      <c r="AJ237" s="14" t="n">
        <v>4.3</v>
      </c>
      <c r="AK237" s="14" t="n">
        <v>8</v>
      </c>
      <c r="AL237" s="14" t="n">
        <v>9.6</v>
      </c>
      <c r="AM237" s="14" t="n">
        <v>13.4</v>
      </c>
      <c r="AN237" s="15" t="n">
        <f aca="false">AVERAGE(AB237:AM237)</f>
        <v>6.38333333333333</v>
      </c>
    </row>
    <row r="238" customFormat="false" ht="14.65" hidden="false" customHeight="false" outlineLevel="0" collapsed="false">
      <c r="A238" s="5"/>
      <c r="B238" s="6" t="n">
        <f aca="false">AN238</f>
        <v>4.89583333333333</v>
      </c>
      <c r="C238" s="7" t="n">
        <f aca="false">AVERAGE(B234:B238)</f>
        <v>5.93583333333333</v>
      </c>
      <c r="D238" s="8" t="n">
        <f aca="false">AVERAGE(B229:B238)</f>
        <v>6.14875</v>
      </c>
      <c r="E238" s="6" t="n">
        <f aca="false">AVERAGE(B219:B238)</f>
        <v>6.45583333333333</v>
      </c>
      <c r="F238" s="9"/>
      <c r="G238" s="2" t="n">
        <f aca="false">MAX(AB238:AM238)</f>
        <v>12.8</v>
      </c>
      <c r="H238" s="10" t="n">
        <f aca="false">MEDIAN(AB238:AM238)</f>
        <v>5.925</v>
      </c>
      <c r="I238" s="11" t="n">
        <f aca="false">MIN(AB238:AM238)</f>
        <v>-5</v>
      </c>
      <c r="J238" s="12" t="n">
        <f aca="false">(G238+I238)/2</f>
        <v>3.9</v>
      </c>
      <c r="AA238" s="13" t="n">
        <v>1938</v>
      </c>
      <c r="AB238" s="14" t="n">
        <v>12.8</v>
      </c>
      <c r="AC238" s="14" t="n">
        <v>10.8</v>
      </c>
      <c r="AD238" s="14" t="n">
        <v>9.1</v>
      </c>
      <c r="AE238" s="14" t="n">
        <v>5</v>
      </c>
      <c r="AF238" s="14" t="n">
        <v>2</v>
      </c>
      <c r="AG238" s="14" t="n">
        <v>-3.4</v>
      </c>
      <c r="AH238" s="14" t="n">
        <v>-5</v>
      </c>
      <c r="AI238" s="14" t="n">
        <v>-2</v>
      </c>
      <c r="AJ238" s="14" t="n">
        <v>-0.4</v>
      </c>
      <c r="AK238" s="16" t="n">
        <f aca="false">(AK237+AK239)/2</f>
        <v>6.85</v>
      </c>
      <c r="AL238" s="14" t="n">
        <v>11.3</v>
      </c>
      <c r="AM238" s="14" t="n">
        <v>11.7</v>
      </c>
      <c r="AN238" s="15" t="n">
        <f aca="false">AVERAGE(AB238:AM238)</f>
        <v>4.89583333333333</v>
      </c>
    </row>
    <row r="239" customFormat="false" ht="14.65" hidden="false" customHeight="false" outlineLevel="0" collapsed="false">
      <c r="A239" s="5"/>
      <c r="B239" s="6" t="n">
        <f aca="false">AN239</f>
        <v>7.6</v>
      </c>
      <c r="C239" s="7" t="n">
        <f aca="false">AVERAGE(B235:B239)</f>
        <v>6.08083333333333</v>
      </c>
      <c r="D239" s="8" t="n">
        <f aca="false">AVERAGE(B230:B239)</f>
        <v>6.33375</v>
      </c>
      <c r="E239" s="6" t="n">
        <f aca="false">AVERAGE(B220:B239)</f>
        <v>6.47625</v>
      </c>
      <c r="F239" s="9"/>
      <c r="G239" s="2" t="n">
        <f aca="false">MAX(AB239:AM239)</f>
        <v>16</v>
      </c>
      <c r="H239" s="10" t="n">
        <f aca="false">MEDIAN(AB239:AM239)</f>
        <v>7.4</v>
      </c>
      <c r="I239" s="11" t="n">
        <f aca="false">MIN(AB239:AM239)</f>
        <v>-1.2</v>
      </c>
      <c r="J239" s="12" t="n">
        <f aca="false">(G239+I239)/2</f>
        <v>7.4</v>
      </c>
      <c r="AA239" s="13" t="n">
        <v>1939</v>
      </c>
      <c r="AB239" s="14" t="n">
        <v>16</v>
      </c>
      <c r="AC239" s="14" t="n">
        <v>15.6</v>
      </c>
      <c r="AD239" s="14" t="n">
        <v>12.6</v>
      </c>
      <c r="AE239" s="14" t="n">
        <v>9.1</v>
      </c>
      <c r="AF239" s="14" t="n">
        <v>5</v>
      </c>
      <c r="AG239" s="14" t="n">
        <v>2.3</v>
      </c>
      <c r="AH239" s="14" t="n">
        <v>-1.2</v>
      </c>
      <c r="AI239" s="14" t="n">
        <v>2.9</v>
      </c>
      <c r="AJ239" s="14" t="n">
        <v>2.9</v>
      </c>
      <c r="AK239" s="14" t="n">
        <v>5.7</v>
      </c>
      <c r="AL239" s="14" t="n">
        <v>9.7</v>
      </c>
      <c r="AM239" s="14" t="n">
        <v>10.6</v>
      </c>
      <c r="AN239" s="15" t="n">
        <f aca="false">AVERAGE(AB239:AM239)</f>
        <v>7.6</v>
      </c>
    </row>
    <row r="240" customFormat="false" ht="14.65" hidden="false" customHeight="false" outlineLevel="0" collapsed="false">
      <c r="A240" s="5" t="n">
        <f aca="false">A235+5</f>
        <v>1940</v>
      </c>
      <c r="B240" s="6" t="n">
        <f aca="false">AN240</f>
        <v>6.16666666666667</v>
      </c>
      <c r="C240" s="7" t="n">
        <f aca="false">AVERAGE(B236:B240)</f>
        <v>6.20583333333333</v>
      </c>
      <c r="D240" s="8" t="n">
        <f aca="false">AVERAGE(B231:B240)</f>
        <v>6.26541666666667</v>
      </c>
      <c r="E240" s="6" t="n">
        <f aca="false">AVERAGE(B221:B240)</f>
        <v>6.40270833333333</v>
      </c>
      <c r="F240" s="9"/>
      <c r="G240" s="2" t="n">
        <f aca="false">MAX(AB240:AM240)</f>
        <v>14.2</v>
      </c>
      <c r="H240" s="10" t="n">
        <f aca="false">MEDIAN(AB240:AM240)</f>
        <v>7</v>
      </c>
      <c r="I240" s="11" t="n">
        <f aca="false">MIN(AB240:AM240)</f>
        <v>-1.2</v>
      </c>
      <c r="J240" s="12" t="n">
        <f aca="false">(G240+I240)/2</f>
        <v>6.5</v>
      </c>
      <c r="AA240" s="13" t="n">
        <v>1940</v>
      </c>
      <c r="AB240" s="14" t="n">
        <v>14.2</v>
      </c>
      <c r="AC240" s="14" t="n">
        <v>11.9</v>
      </c>
      <c r="AD240" s="14" t="n">
        <v>10.2</v>
      </c>
      <c r="AE240" s="14" t="n">
        <v>8.3</v>
      </c>
      <c r="AF240" s="14" t="n">
        <v>2.1</v>
      </c>
      <c r="AG240" s="14" t="n">
        <v>-0.5</v>
      </c>
      <c r="AH240" s="14" t="n">
        <v>-0.2</v>
      </c>
      <c r="AI240" s="14" t="n">
        <v>-1.2</v>
      </c>
      <c r="AJ240" s="14" t="n">
        <v>1.9</v>
      </c>
      <c r="AK240" s="14" t="n">
        <v>5.7</v>
      </c>
      <c r="AL240" s="14" t="n">
        <v>8.4</v>
      </c>
      <c r="AM240" s="14" t="n">
        <v>13.2</v>
      </c>
      <c r="AN240" s="15" t="n">
        <f aca="false">AVERAGE(AB240:AM240)</f>
        <v>6.16666666666667</v>
      </c>
    </row>
    <row r="241" customFormat="false" ht="14.65" hidden="false" customHeight="false" outlineLevel="0" collapsed="false">
      <c r="A241" s="5"/>
      <c r="B241" s="6" t="n">
        <f aca="false">AN241</f>
        <v>5.60833333333333</v>
      </c>
      <c r="C241" s="7" t="n">
        <f aca="false">AVERAGE(B237:B241)</f>
        <v>6.13083333333333</v>
      </c>
      <c r="D241" s="8" t="n">
        <f aca="false">AVERAGE(B232:B241)</f>
        <v>6.16625</v>
      </c>
      <c r="E241" s="6" t="n">
        <f aca="false">AVERAGE(B222:B241)</f>
        <v>6.34333333333333</v>
      </c>
      <c r="F241" s="9"/>
      <c r="G241" s="2" t="n">
        <f aca="false">MAX(AB241:AM241)</f>
        <v>13.7</v>
      </c>
      <c r="H241" s="10" t="n">
        <f aca="false">MEDIAN(AB241:AM241)</f>
        <v>5.25</v>
      </c>
      <c r="I241" s="11" t="n">
        <f aca="false">MIN(AB241:AM241)</f>
        <v>-0.8</v>
      </c>
      <c r="J241" s="12" t="n">
        <f aca="false">(G241+I241)/2</f>
        <v>6.45</v>
      </c>
      <c r="AA241" s="13" t="n">
        <v>1941</v>
      </c>
      <c r="AB241" s="14" t="n">
        <v>13.7</v>
      </c>
      <c r="AC241" s="14" t="n">
        <v>11.6</v>
      </c>
      <c r="AD241" s="14" t="n">
        <v>9</v>
      </c>
      <c r="AE241" s="14" t="n">
        <v>6.6</v>
      </c>
      <c r="AF241" s="14" t="n">
        <v>0.5</v>
      </c>
      <c r="AG241" s="14" t="n">
        <v>0</v>
      </c>
      <c r="AH241" s="14" t="n">
        <v>-0.5</v>
      </c>
      <c r="AI241" s="14" t="n">
        <v>-0.8</v>
      </c>
      <c r="AJ241" s="14" t="n">
        <v>3.3</v>
      </c>
      <c r="AK241" s="14" t="n">
        <v>3.9</v>
      </c>
      <c r="AL241" s="14" t="n">
        <v>9.2</v>
      </c>
      <c r="AM241" s="14" t="n">
        <v>10.8</v>
      </c>
      <c r="AN241" s="15" t="n">
        <f aca="false">AVERAGE(AB241:AM241)</f>
        <v>5.60833333333333</v>
      </c>
    </row>
    <row r="242" customFormat="false" ht="14.65" hidden="false" customHeight="false" outlineLevel="0" collapsed="false">
      <c r="A242" s="5"/>
      <c r="B242" s="6" t="n">
        <f aca="false">AN242</f>
        <v>7.2</v>
      </c>
      <c r="C242" s="7" t="n">
        <f aca="false">AVERAGE(B238:B242)</f>
        <v>6.29416666666667</v>
      </c>
      <c r="D242" s="8" t="n">
        <f aca="false">AVERAGE(B233:B242)</f>
        <v>6.25708333333333</v>
      </c>
      <c r="E242" s="6" t="n">
        <f aca="false">AVERAGE(B223:B242)</f>
        <v>6.38895833333333</v>
      </c>
      <c r="F242" s="9"/>
      <c r="G242" s="2" t="n">
        <f aca="false">MAX(AB242:AM242)</f>
        <v>13.4</v>
      </c>
      <c r="H242" s="10" t="n">
        <f aca="false">MEDIAN(AB242:AM242)</f>
        <v>5.95</v>
      </c>
      <c r="I242" s="11" t="n">
        <f aca="false">MIN(AB242:AM242)</f>
        <v>1</v>
      </c>
      <c r="J242" s="12" t="n">
        <f aca="false">(G242+I242)/2</f>
        <v>7.2</v>
      </c>
      <c r="AA242" s="13" t="n">
        <v>1942</v>
      </c>
      <c r="AB242" s="14" t="n">
        <v>13.4</v>
      </c>
      <c r="AC242" s="14" t="n">
        <v>12.8</v>
      </c>
      <c r="AD242" s="14" t="n">
        <v>11.8</v>
      </c>
      <c r="AE242" s="14" t="n">
        <v>5.7</v>
      </c>
      <c r="AF242" s="14" t="n">
        <v>6.2</v>
      </c>
      <c r="AG242" s="14" t="n">
        <v>2.5</v>
      </c>
      <c r="AH242" s="14" t="n">
        <v>1</v>
      </c>
      <c r="AI242" s="14" t="n">
        <v>2.7</v>
      </c>
      <c r="AJ242" s="14" t="n">
        <v>3.1</v>
      </c>
      <c r="AK242" s="14" t="n">
        <v>5.7</v>
      </c>
      <c r="AL242" s="14" t="n">
        <v>9.2</v>
      </c>
      <c r="AM242" s="14" t="n">
        <v>12.3</v>
      </c>
      <c r="AN242" s="15" t="n">
        <f aca="false">AVERAGE(AB242:AM242)</f>
        <v>7.2</v>
      </c>
    </row>
    <row r="243" customFormat="false" ht="14.65" hidden="false" customHeight="false" outlineLevel="0" collapsed="false">
      <c r="A243" s="5"/>
      <c r="B243" s="6" t="n">
        <f aca="false">AN243</f>
        <v>6.85</v>
      </c>
      <c r="C243" s="7" t="n">
        <f aca="false">AVERAGE(B239:B243)</f>
        <v>6.685</v>
      </c>
      <c r="D243" s="8" t="n">
        <f aca="false">AVERAGE(B234:B243)</f>
        <v>6.31041666666667</v>
      </c>
      <c r="E243" s="6" t="n">
        <f aca="false">AVERAGE(B224:B243)</f>
        <v>6.37895833333333</v>
      </c>
      <c r="F243" s="9"/>
      <c r="G243" s="2" t="n">
        <f aca="false">MAX(AB243:AM243)</f>
        <v>12.7</v>
      </c>
      <c r="H243" s="10" t="n">
        <f aca="false">MEDIAN(AB243:AM243)</f>
        <v>7.15</v>
      </c>
      <c r="I243" s="11" t="n">
        <f aca="false">MIN(AB243:AM243)</f>
        <v>-0.2</v>
      </c>
      <c r="J243" s="12" t="n">
        <f aca="false">(G243+I243)/2</f>
        <v>6.25</v>
      </c>
      <c r="AA243" s="13" t="n">
        <v>1943</v>
      </c>
      <c r="AB243" s="14" t="n">
        <v>12</v>
      </c>
      <c r="AC243" s="14" t="n">
        <v>12.7</v>
      </c>
      <c r="AD243" s="14" t="n">
        <v>12.3</v>
      </c>
      <c r="AE243" s="14" t="n">
        <v>7.2</v>
      </c>
      <c r="AF243" s="14" t="n">
        <v>4.6</v>
      </c>
      <c r="AG243" s="14" t="n">
        <v>1</v>
      </c>
      <c r="AH243" s="14" t="n">
        <v>-0.2</v>
      </c>
      <c r="AI243" s="14" t="n">
        <v>1.6</v>
      </c>
      <c r="AJ243" s="14" t="n">
        <v>4.6</v>
      </c>
      <c r="AK243" s="14" t="n">
        <v>7.1</v>
      </c>
      <c r="AL243" s="14" t="n">
        <v>8.7</v>
      </c>
      <c r="AM243" s="14" t="n">
        <v>10.6</v>
      </c>
      <c r="AN243" s="15" t="n">
        <f aca="false">AVERAGE(AB243:AM243)</f>
        <v>6.85</v>
      </c>
    </row>
    <row r="244" customFormat="false" ht="14.65" hidden="false" customHeight="false" outlineLevel="0" collapsed="false">
      <c r="A244" s="5"/>
      <c r="B244" s="6" t="n">
        <f aca="false">AN244</f>
        <v>6.48333333333333</v>
      </c>
      <c r="C244" s="7" t="n">
        <f aca="false">AVERAGE(B240:B244)</f>
        <v>6.46166666666667</v>
      </c>
      <c r="D244" s="8" t="n">
        <f aca="false">AVERAGE(B235:B244)</f>
        <v>6.27125</v>
      </c>
      <c r="E244" s="6" t="n">
        <f aca="false">AVERAGE(B225:B244)</f>
        <v>6.383125</v>
      </c>
      <c r="F244" s="9"/>
      <c r="G244" s="2" t="n">
        <f aca="false">MAX(AB244:AM244)</f>
        <v>13.7</v>
      </c>
      <c r="H244" s="10" t="n">
        <f aca="false">MEDIAN(AB244:AM244)</f>
        <v>5.9</v>
      </c>
      <c r="I244" s="11" t="n">
        <f aca="false">MIN(AB244:AM244)</f>
        <v>-0.8</v>
      </c>
      <c r="J244" s="12" t="n">
        <f aca="false">(G244+I244)/2</f>
        <v>6.45</v>
      </c>
      <c r="AA244" s="13" t="n">
        <v>1944</v>
      </c>
      <c r="AB244" s="14" t="n">
        <v>13.7</v>
      </c>
      <c r="AC244" s="14" t="n">
        <v>11.9</v>
      </c>
      <c r="AD244" s="14" t="n">
        <v>9.8</v>
      </c>
      <c r="AE244" s="14" t="n">
        <v>5.1</v>
      </c>
      <c r="AF244" s="14" t="n">
        <v>4.2</v>
      </c>
      <c r="AG244" s="14" t="n">
        <v>-0.8</v>
      </c>
      <c r="AH244" s="14" t="n">
        <v>-0.2</v>
      </c>
      <c r="AI244" s="14" t="n">
        <v>0.7</v>
      </c>
      <c r="AJ244" s="14" t="n">
        <v>3</v>
      </c>
      <c r="AK244" s="14" t="n">
        <v>6.7</v>
      </c>
      <c r="AL244" s="14" t="n">
        <v>11.2</v>
      </c>
      <c r="AM244" s="14" t="n">
        <v>12.5</v>
      </c>
      <c r="AN244" s="15" t="n">
        <f aca="false">AVERAGE(AB244:AM244)</f>
        <v>6.48333333333333</v>
      </c>
    </row>
    <row r="245" customFormat="false" ht="14.65" hidden="false" customHeight="false" outlineLevel="0" collapsed="false">
      <c r="A245" s="5" t="n">
        <f aca="false">A240+5</f>
        <v>1945</v>
      </c>
      <c r="B245" s="6" t="n">
        <f aca="false">AN245</f>
        <v>7.13333333333333</v>
      </c>
      <c r="C245" s="7" t="n">
        <f aca="false">AVERAGE(B241:B245)</f>
        <v>6.655</v>
      </c>
      <c r="D245" s="8" t="n">
        <f aca="false">AVERAGE(B236:B245)</f>
        <v>6.43041666666667</v>
      </c>
      <c r="E245" s="6" t="n">
        <f aca="false">AVERAGE(B226:B245)</f>
        <v>6.43854166666667</v>
      </c>
      <c r="F245" s="9"/>
      <c r="G245" s="2" t="n">
        <f aca="false">MAX(AB245:AM245)</f>
        <v>13.5</v>
      </c>
      <c r="H245" s="10" t="n">
        <f aca="false">MEDIAN(AB245:AM245)</f>
        <v>7.5</v>
      </c>
      <c r="I245" s="11" t="n">
        <f aca="false">MIN(AB245:AM245)</f>
        <v>0</v>
      </c>
      <c r="J245" s="12" t="n">
        <f aca="false">(G245+I245)/2</f>
        <v>6.75</v>
      </c>
      <c r="AA245" s="13" t="n">
        <v>1945</v>
      </c>
      <c r="AB245" s="14" t="n">
        <v>13.5</v>
      </c>
      <c r="AC245" s="14" t="n">
        <v>12.3</v>
      </c>
      <c r="AD245" s="14" t="n">
        <v>9.1</v>
      </c>
      <c r="AE245" s="14" t="n">
        <v>8.1</v>
      </c>
      <c r="AF245" s="14" t="n">
        <v>2.8</v>
      </c>
      <c r="AG245" s="14" t="n">
        <v>4.9</v>
      </c>
      <c r="AH245" s="14" t="n">
        <v>0</v>
      </c>
      <c r="AI245" s="14" t="n">
        <v>3.7</v>
      </c>
      <c r="AJ245" s="14" t="n">
        <v>3.1</v>
      </c>
      <c r="AK245" s="14" t="n">
        <v>6.9</v>
      </c>
      <c r="AL245" s="14" t="n">
        <v>9.6</v>
      </c>
      <c r="AM245" s="14" t="n">
        <v>11.6</v>
      </c>
      <c r="AN245" s="15" t="n">
        <f aca="false">AVERAGE(AB245:AM245)</f>
        <v>7.13333333333333</v>
      </c>
    </row>
    <row r="246" customFormat="false" ht="14.65" hidden="false" customHeight="false" outlineLevel="0" collapsed="false">
      <c r="A246" s="5"/>
      <c r="B246" s="6" t="n">
        <f aca="false">AN246</f>
        <v>6.85</v>
      </c>
      <c r="C246" s="7" t="n">
        <f aca="false">AVERAGE(B242:B246)</f>
        <v>6.90333333333333</v>
      </c>
      <c r="D246" s="8" t="n">
        <f aca="false">AVERAGE(B237:B246)</f>
        <v>6.51708333333333</v>
      </c>
      <c r="E246" s="6" t="n">
        <f aca="false">AVERAGE(B227:B246)</f>
        <v>6.43020833333333</v>
      </c>
      <c r="F246" s="9"/>
      <c r="G246" s="2" t="n">
        <f aca="false">MAX(AB246:AM246)</f>
        <v>15.2</v>
      </c>
      <c r="H246" s="10" t="n">
        <f aca="false">MEDIAN(AB246:AM246)</f>
        <v>6.1</v>
      </c>
      <c r="I246" s="11" t="n">
        <f aca="false">MIN(AB246:AM246)</f>
        <v>0.6</v>
      </c>
      <c r="J246" s="12" t="n">
        <f aca="false">(G246+I246)/2</f>
        <v>7.9</v>
      </c>
      <c r="AA246" s="13" t="n">
        <v>1946</v>
      </c>
      <c r="AB246" s="14" t="n">
        <v>15.2</v>
      </c>
      <c r="AC246" s="14" t="n">
        <v>14.1</v>
      </c>
      <c r="AD246" s="14" t="n">
        <v>10.1</v>
      </c>
      <c r="AE246" s="14" t="n">
        <v>7.5</v>
      </c>
      <c r="AF246" s="14" t="n">
        <v>1.9</v>
      </c>
      <c r="AG246" s="14" t="n">
        <v>1.1</v>
      </c>
      <c r="AH246" s="14" t="n">
        <v>2.6</v>
      </c>
      <c r="AI246" s="14" t="n">
        <v>0.6</v>
      </c>
      <c r="AJ246" s="14" t="n">
        <v>1.5</v>
      </c>
      <c r="AK246" s="14" t="n">
        <v>4.7</v>
      </c>
      <c r="AL246" s="14" t="n">
        <v>10.2</v>
      </c>
      <c r="AM246" s="14" t="n">
        <v>12.7</v>
      </c>
      <c r="AN246" s="15" t="n">
        <f aca="false">AVERAGE(AB246:AM246)</f>
        <v>6.85</v>
      </c>
    </row>
    <row r="247" customFormat="false" ht="14.65" hidden="false" customHeight="false" outlineLevel="0" collapsed="false">
      <c r="A247" s="5"/>
      <c r="B247" s="6" t="n">
        <f aca="false">AN247</f>
        <v>6.74166666666667</v>
      </c>
      <c r="C247" s="7" t="n">
        <f aca="false">AVERAGE(B243:B247)</f>
        <v>6.81166666666667</v>
      </c>
      <c r="D247" s="8" t="n">
        <f aca="false">AVERAGE(B238:B247)</f>
        <v>6.55291666666667</v>
      </c>
      <c r="E247" s="6" t="n">
        <f aca="false">AVERAGE(B228:B247)</f>
        <v>6.43520833333333</v>
      </c>
      <c r="F247" s="9"/>
      <c r="G247" s="2" t="n">
        <f aca="false">MAX(AB247:AM247)</f>
        <v>14.7</v>
      </c>
      <c r="H247" s="10" t="n">
        <f aca="false">MEDIAN(AB247:AM247)</f>
        <v>5.5</v>
      </c>
      <c r="I247" s="11" t="n">
        <f aca="false">MIN(AB247:AM247)</f>
        <v>1</v>
      </c>
      <c r="J247" s="12" t="n">
        <f aca="false">(G247+I247)/2</f>
        <v>7.85</v>
      </c>
      <c r="AA247" s="13" t="n">
        <v>1947</v>
      </c>
      <c r="AB247" s="14" t="n">
        <v>13</v>
      </c>
      <c r="AC247" s="14" t="n">
        <v>14.7</v>
      </c>
      <c r="AD247" s="14" t="n">
        <v>10.5</v>
      </c>
      <c r="AE247" s="14" t="n">
        <v>6.9</v>
      </c>
      <c r="AF247" s="14" t="n">
        <v>2.9</v>
      </c>
      <c r="AG247" s="14" t="n">
        <v>2.4</v>
      </c>
      <c r="AH247" s="14" t="n">
        <v>1.4</v>
      </c>
      <c r="AI247" s="14" t="n">
        <v>1</v>
      </c>
      <c r="AJ247" s="14" t="n">
        <v>3.3</v>
      </c>
      <c r="AK247" s="14" t="n">
        <v>4.1</v>
      </c>
      <c r="AL247" s="14" t="n">
        <v>8.4</v>
      </c>
      <c r="AM247" s="14" t="n">
        <v>12.3</v>
      </c>
      <c r="AN247" s="15" t="n">
        <f aca="false">AVERAGE(AB247:AM247)</f>
        <v>6.74166666666667</v>
      </c>
    </row>
    <row r="248" customFormat="false" ht="14.65" hidden="false" customHeight="false" outlineLevel="0" collapsed="false">
      <c r="A248" s="5"/>
      <c r="B248" s="6" t="n">
        <f aca="false">AN248</f>
        <v>5.45</v>
      </c>
      <c r="C248" s="7" t="n">
        <f aca="false">AVERAGE(B244:B248)</f>
        <v>6.53166666666667</v>
      </c>
      <c r="D248" s="8" t="n">
        <f aca="false">AVERAGE(B239:B248)</f>
        <v>6.60833333333333</v>
      </c>
      <c r="E248" s="6" t="n">
        <f aca="false">AVERAGE(B229:B248)</f>
        <v>6.37854166666667</v>
      </c>
      <c r="F248" s="9"/>
      <c r="G248" s="2" t="n">
        <f aca="false">MAX(AB248:AM248)</f>
        <v>13.9</v>
      </c>
      <c r="H248" s="10" t="n">
        <f aca="false">MEDIAN(AB248:AM248)</f>
        <v>4.75</v>
      </c>
      <c r="I248" s="11" t="n">
        <f aca="false">MIN(AB248:AM248)</f>
        <v>-2</v>
      </c>
      <c r="J248" s="12" t="n">
        <f aca="false">(G248+I248)/2</f>
        <v>5.95</v>
      </c>
      <c r="AA248" s="13" t="n">
        <v>1948</v>
      </c>
      <c r="AB248" s="14" t="n">
        <v>11</v>
      </c>
      <c r="AC248" s="14" t="n">
        <v>13.9</v>
      </c>
      <c r="AD248" s="14" t="n">
        <v>8.2</v>
      </c>
      <c r="AE248" s="14" t="n">
        <v>5.2</v>
      </c>
      <c r="AF248" s="14" t="n">
        <v>3.9</v>
      </c>
      <c r="AG248" s="14" t="n">
        <v>1.4</v>
      </c>
      <c r="AH248" s="14" t="n">
        <v>-2</v>
      </c>
      <c r="AI248" s="14" t="n">
        <v>-0.9</v>
      </c>
      <c r="AJ248" s="14" t="n">
        <v>2.6</v>
      </c>
      <c r="AK248" s="14" t="n">
        <v>4.3</v>
      </c>
      <c r="AL248" s="14" t="n">
        <v>7.4</v>
      </c>
      <c r="AM248" s="14" t="n">
        <v>10.4</v>
      </c>
      <c r="AN248" s="15" t="n">
        <f aca="false">AVERAGE(AB248:AM248)</f>
        <v>5.45</v>
      </c>
    </row>
    <row r="249" customFormat="false" ht="14.65" hidden="false" customHeight="false" outlineLevel="0" collapsed="false">
      <c r="A249" s="5"/>
      <c r="B249" s="6" t="n">
        <f aca="false">AN249</f>
        <v>5.425</v>
      </c>
      <c r="C249" s="7" t="n">
        <f aca="false">AVERAGE(B245:B249)</f>
        <v>6.32</v>
      </c>
      <c r="D249" s="8" t="n">
        <f aca="false">AVERAGE(B240:B249)</f>
        <v>6.39083333333333</v>
      </c>
      <c r="E249" s="6" t="n">
        <f aca="false">AVERAGE(B230:B249)</f>
        <v>6.36229166666667</v>
      </c>
      <c r="F249" s="9"/>
      <c r="G249" s="2" t="n">
        <f aca="false">MAX(AB249:AM249)</f>
        <v>11.3</v>
      </c>
      <c r="H249" s="10" t="n">
        <f aca="false">MEDIAN(AB249:AM249)</f>
        <v>5</v>
      </c>
      <c r="I249" s="11" t="n">
        <f aca="false">MIN(AB249:AM249)</f>
        <v>-0.9</v>
      </c>
      <c r="J249" s="12" t="n">
        <f aca="false">(G249+I249)/2</f>
        <v>5.2</v>
      </c>
      <c r="AA249" s="13" t="n">
        <v>1949</v>
      </c>
      <c r="AB249" s="14" t="n">
        <v>11.2</v>
      </c>
      <c r="AC249" s="14" t="n">
        <v>11</v>
      </c>
      <c r="AD249" s="14" t="n">
        <v>11.3</v>
      </c>
      <c r="AE249" s="14" t="n">
        <v>4</v>
      </c>
      <c r="AF249" s="14" t="n">
        <v>1.6</v>
      </c>
      <c r="AG249" s="14" t="n">
        <v>0.8</v>
      </c>
      <c r="AH249" s="14" t="n">
        <v>-0.5</v>
      </c>
      <c r="AI249" s="14" t="n">
        <v>-0.9</v>
      </c>
      <c r="AJ249" s="14" t="n">
        <v>2.6</v>
      </c>
      <c r="AK249" s="14" t="n">
        <v>6</v>
      </c>
      <c r="AL249" s="14" t="n">
        <v>8.4</v>
      </c>
      <c r="AM249" s="14" t="n">
        <v>9.6</v>
      </c>
      <c r="AN249" s="15" t="n">
        <f aca="false">AVERAGE(AB249:AM249)</f>
        <v>5.425</v>
      </c>
    </row>
    <row r="250" customFormat="false" ht="14.65" hidden="false" customHeight="false" outlineLevel="0" collapsed="false">
      <c r="A250" s="5" t="n">
        <f aca="false">A245+5</f>
        <v>1950</v>
      </c>
      <c r="B250" s="6" t="n">
        <f aca="false">AN250</f>
        <v>6.75</v>
      </c>
      <c r="C250" s="7" t="n">
        <f aca="false">AVERAGE(B246:B250)</f>
        <v>6.24333333333333</v>
      </c>
      <c r="D250" s="8" t="n">
        <f aca="false">AVERAGE(B241:B250)</f>
        <v>6.44916666666667</v>
      </c>
      <c r="E250" s="6" t="n">
        <f aca="false">AVERAGE(B231:B250)</f>
        <v>6.35729166666667</v>
      </c>
      <c r="F250" s="9"/>
      <c r="G250" s="2" t="n">
        <f aca="false">MAX(AB250:AM250)</f>
        <v>12.7</v>
      </c>
      <c r="H250" s="10" t="n">
        <f aca="false">MEDIAN(AB250:AM250)</f>
        <v>6.75</v>
      </c>
      <c r="I250" s="11" t="n">
        <f aca="false">MIN(AB250:AM250)</f>
        <v>0.5</v>
      </c>
      <c r="J250" s="12" t="n">
        <f aca="false">(G250+I250)/2</f>
        <v>6.6</v>
      </c>
      <c r="AA250" s="13" t="n">
        <v>1950</v>
      </c>
      <c r="AB250" s="14" t="n">
        <v>11.2</v>
      </c>
      <c r="AC250" s="14" t="n">
        <v>12.7</v>
      </c>
      <c r="AD250" s="14" t="n">
        <v>12.5</v>
      </c>
      <c r="AE250" s="14" t="n">
        <v>6.7</v>
      </c>
      <c r="AF250" s="14" t="n">
        <v>3.3</v>
      </c>
      <c r="AG250" s="14" t="n">
        <v>2.2</v>
      </c>
      <c r="AH250" s="14" t="n">
        <v>2.9</v>
      </c>
      <c r="AI250" s="14" t="n">
        <v>0.5</v>
      </c>
      <c r="AJ250" s="14" t="n">
        <v>3.2</v>
      </c>
      <c r="AK250" s="14" t="n">
        <v>6.8</v>
      </c>
      <c r="AL250" s="14" t="n">
        <v>8.1</v>
      </c>
      <c r="AM250" s="14" t="n">
        <v>10.9</v>
      </c>
      <c r="AN250" s="15" t="n">
        <f aca="false">AVERAGE(AB250:AM250)</f>
        <v>6.75</v>
      </c>
    </row>
    <row r="251" customFormat="false" ht="14.65" hidden="false" customHeight="false" outlineLevel="0" collapsed="false">
      <c r="A251" s="5"/>
      <c r="B251" s="6" t="n">
        <f aca="false">AN251</f>
        <v>5.56666666666667</v>
      </c>
      <c r="C251" s="7" t="n">
        <f aca="false">AVERAGE(B247:B251)</f>
        <v>5.98666666666667</v>
      </c>
      <c r="D251" s="8" t="n">
        <f aca="false">AVERAGE(B242:B251)</f>
        <v>6.445</v>
      </c>
      <c r="E251" s="6" t="n">
        <f aca="false">AVERAGE(B232:B251)</f>
        <v>6.305625</v>
      </c>
      <c r="F251" s="9"/>
      <c r="G251" s="2" t="n">
        <f aca="false">MAX(AB251:AM251)</f>
        <v>12.9</v>
      </c>
      <c r="H251" s="10" t="n">
        <f aca="false">MEDIAN(AB251:AM251)</f>
        <v>4.8</v>
      </c>
      <c r="I251" s="11" t="n">
        <f aca="false">MIN(AB251:AM251)</f>
        <v>-0.5</v>
      </c>
      <c r="J251" s="12" t="n">
        <f aca="false">(G251+I251)/2</f>
        <v>6.2</v>
      </c>
      <c r="AA251" s="13" t="n">
        <v>1951</v>
      </c>
      <c r="AB251" s="14" t="n">
        <v>11.5</v>
      </c>
      <c r="AC251" s="14" t="n">
        <v>12.9</v>
      </c>
      <c r="AD251" s="14" t="n">
        <v>10.4</v>
      </c>
      <c r="AE251" s="14" t="n">
        <v>4.6</v>
      </c>
      <c r="AF251" s="14" t="n">
        <v>2.2</v>
      </c>
      <c r="AG251" s="14" t="n">
        <v>2.9</v>
      </c>
      <c r="AH251" s="14" t="n">
        <v>-0.5</v>
      </c>
      <c r="AI251" s="14" t="n">
        <v>0.5</v>
      </c>
      <c r="AJ251" s="14" t="n">
        <v>2.9</v>
      </c>
      <c r="AK251" s="14" t="n">
        <v>5.1</v>
      </c>
      <c r="AL251" s="14" t="n">
        <v>5</v>
      </c>
      <c r="AM251" s="14" t="n">
        <v>9.3</v>
      </c>
      <c r="AN251" s="15" t="n">
        <f aca="false">AVERAGE(AB251:AM251)</f>
        <v>5.56666666666667</v>
      </c>
    </row>
    <row r="252" customFormat="false" ht="14.65" hidden="false" customHeight="false" outlineLevel="0" collapsed="false">
      <c r="A252" s="5"/>
      <c r="B252" s="6" t="n">
        <f aca="false">AN252</f>
        <v>6.41666666666667</v>
      </c>
      <c r="C252" s="7" t="n">
        <f aca="false">AVERAGE(B248:B252)</f>
        <v>5.92166666666667</v>
      </c>
      <c r="D252" s="8" t="n">
        <f aca="false">AVERAGE(B243:B252)</f>
        <v>6.36666666666667</v>
      </c>
      <c r="E252" s="6" t="n">
        <f aca="false">AVERAGE(B233:B252)</f>
        <v>6.311875</v>
      </c>
      <c r="F252" s="9"/>
      <c r="G252" s="2" t="n">
        <f aca="false">MAX(AB252:AM252)</f>
        <v>12.3</v>
      </c>
      <c r="H252" s="10" t="n">
        <f aca="false">MEDIAN(AB252:AM252)</f>
        <v>6.6</v>
      </c>
      <c r="I252" s="11" t="n">
        <f aca="false">MIN(AB252:AM252)</f>
        <v>0.1</v>
      </c>
      <c r="J252" s="12" t="n">
        <f aca="false">(G252+I252)/2</f>
        <v>6.2</v>
      </c>
      <c r="AA252" s="13" t="n">
        <v>1952</v>
      </c>
      <c r="AB252" s="14" t="n">
        <v>12.3</v>
      </c>
      <c r="AC252" s="14" t="n">
        <v>11.4</v>
      </c>
      <c r="AD252" s="14" t="n">
        <v>10.9</v>
      </c>
      <c r="AE252" s="14" t="n">
        <v>8.7</v>
      </c>
      <c r="AF252" s="14" t="n">
        <v>3.4</v>
      </c>
      <c r="AG252" s="14" t="n">
        <v>3</v>
      </c>
      <c r="AH252" s="14" t="n">
        <v>0.1</v>
      </c>
      <c r="AI252" s="14" t="n">
        <v>1.5</v>
      </c>
      <c r="AJ252" s="14" t="n">
        <v>2.2</v>
      </c>
      <c r="AK252" s="14" t="n">
        <v>6.5</v>
      </c>
      <c r="AL252" s="14" t="n">
        <v>6.7</v>
      </c>
      <c r="AM252" s="14" t="n">
        <v>10.3</v>
      </c>
      <c r="AN252" s="15" t="n">
        <f aca="false">AVERAGE(AB252:AM252)</f>
        <v>6.41666666666667</v>
      </c>
    </row>
    <row r="253" customFormat="false" ht="14.65" hidden="false" customHeight="false" outlineLevel="0" collapsed="false">
      <c r="A253" s="5"/>
      <c r="B253" s="6" t="n">
        <f aca="false">AN253</f>
        <v>5.175</v>
      </c>
      <c r="C253" s="7" t="n">
        <f aca="false">AVERAGE(B249:B253)</f>
        <v>5.86666666666667</v>
      </c>
      <c r="D253" s="8" t="n">
        <f aca="false">AVERAGE(B244:B253)</f>
        <v>6.19916666666667</v>
      </c>
      <c r="E253" s="6" t="n">
        <f aca="false">AVERAGE(B234:B253)</f>
        <v>6.25479166666667</v>
      </c>
      <c r="F253" s="9"/>
      <c r="G253" s="2" t="n">
        <f aca="false">MAX(AB253:AM253)</f>
        <v>12</v>
      </c>
      <c r="H253" s="10" t="n">
        <f aca="false">MEDIAN(AB253:AM253)</f>
        <v>5.65</v>
      </c>
      <c r="I253" s="11" t="n">
        <f aca="false">MIN(AB253:AM253)</f>
        <v>-2.2</v>
      </c>
      <c r="J253" s="12" t="n">
        <f aca="false">(G253+I253)/2</f>
        <v>4.9</v>
      </c>
      <c r="AA253" s="13" t="n">
        <v>1953</v>
      </c>
      <c r="AB253" s="14" t="n">
        <v>12</v>
      </c>
      <c r="AC253" s="14" t="n">
        <v>10.6</v>
      </c>
      <c r="AD253" s="14" t="n">
        <v>9</v>
      </c>
      <c r="AE253" s="14" t="n">
        <v>6.6</v>
      </c>
      <c r="AF253" s="14" t="n">
        <v>3.5</v>
      </c>
      <c r="AG253" s="14" t="n">
        <v>-0.8</v>
      </c>
      <c r="AH253" s="14" t="n">
        <v>-2.2</v>
      </c>
      <c r="AI253" s="14" t="n">
        <v>-0.1</v>
      </c>
      <c r="AJ253" s="14" t="n">
        <v>2.7</v>
      </c>
      <c r="AK253" s="14" t="n">
        <v>4.7</v>
      </c>
      <c r="AL253" s="14" t="n">
        <v>6.7</v>
      </c>
      <c r="AM253" s="14" t="n">
        <v>9.4</v>
      </c>
      <c r="AN253" s="15" t="n">
        <f aca="false">AVERAGE(AB253:AM253)</f>
        <v>5.175</v>
      </c>
    </row>
    <row r="254" customFormat="false" ht="14.65" hidden="false" customHeight="false" outlineLevel="0" collapsed="false">
      <c r="A254" s="5"/>
      <c r="B254" s="6" t="n">
        <f aca="false">AN254</f>
        <v>5.69166666666667</v>
      </c>
      <c r="C254" s="7" t="n">
        <f aca="false">AVERAGE(B250:B254)</f>
        <v>5.92</v>
      </c>
      <c r="D254" s="8" t="n">
        <f aca="false">AVERAGE(B245:B254)</f>
        <v>6.12</v>
      </c>
      <c r="E254" s="6" t="n">
        <f aca="false">AVERAGE(B235:B254)</f>
        <v>6.195625</v>
      </c>
      <c r="F254" s="9"/>
      <c r="G254" s="2" t="n">
        <f aca="false">MAX(AB254:AM254)</f>
        <v>12.7</v>
      </c>
      <c r="H254" s="10" t="n">
        <f aca="false">MEDIAN(AB254:AM254)</f>
        <v>6.35</v>
      </c>
      <c r="I254" s="11" t="n">
        <f aca="false">MIN(AB254:AM254)</f>
        <v>-0.9</v>
      </c>
      <c r="J254" s="12" t="n">
        <f aca="false">(G254+I254)/2</f>
        <v>5.9</v>
      </c>
      <c r="AA254" s="13" t="n">
        <v>1954</v>
      </c>
      <c r="AB254" s="14" t="n">
        <v>12.6</v>
      </c>
      <c r="AC254" s="14" t="n">
        <v>12.7</v>
      </c>
      <c r="AD254" s="14" t="n">
        <v>7.9</v>
      </c>
      <c r="AE254" s="14" t="n">
        <v>6.6</v>
      </c>
      <c r="AF254" s="14" t="n">
        <v>0.7</v>
      </c>
      <c r="AG254" s="14" t="n">
        <v>-0.4</v>
      </c>
      <c r="AH254" s="14" t="n">
        <v>-0.9</v>
      </c>
      <c r="AI254" s="14" t="n">
        <v>0.6</v>
      </c>
      <c r="AJ254" s="14" t="n">
        <v>1.2</v>
      </c>
      <c r="AK254" s="14" t="n">
        <v>6.1</v>
      </c>
      <c r="AL254" s="14" t="n">
        <v>9.3</v>
      </c>
      <c r="AM254" s="14" t="n">
        <v>11.9</v>
      </c>
      <c r="AN254" s="15" t="n">
        <f aca="false">AVERAGE(AB254:AM254)</f>
        <v>5.69166666666667</v>
      </c>
    </row>
    <row r="255" customFormat="false" ht="14.65" hidden="false" customHeight="false" outlineLevel="0" collapsed="false">
      <c r="A255" s="5" t="n">
        <f aca="false">A250+5</f>
        <v>1955</v>
      </c>
      <c r="B255" s="6" t="n">
        <f aca="false">AN255</f>
        <v>6.375</v>
      </c>
      <c r="C255" s="7" t="n">
        <f aca="false">AVERAGE(B251:B255)</f>
        <v>5.845</v>
      </c>
      <c r="D255" s="8" t="n">
        <f aca="false">AVERAGE(B246:B255)</f>
        <v>6.04416666666667</v>
      </c>
      <c r="E255" s="6" t="n">
        <f aca="false">AVERAGE(B236:B255)</f>
        <v>6.23729166666667</v>
      </c>
      <c r="F255" s="9"/>
      <c r="G255" s="2" t="n">
        <f aca="false">MAX(AB255:AM255)</f>
        <v>13.6</v>
      </c>
      <c r="H255" s="10" t="n">
        <f aca="false">MEDIAN(AB255:AM255)</f>
        <v>5.3</v>
      </c>
      <c r="I255" s="11" t="n">
        <f aca="false">MIN(AB255:AM255)</f>
        <v>-1</v>
      </c>
      <c r="J255" s="12" t="n">
        <f aca="false">(G255+I255)/2</f>
        <v>6.3</v>
      </c>
      <c r="AA255" s="13" t="n">
        <v>1955</v>
      </c>
      <c r="AB255" s="14" t="n">
        <v>13.6</v>
      </c>
      <c r="AC255" s="14" t="n">
        <v>13.3</v>
      </c>
      <c r="AD255" s="14" t="n">
        <v>12.5</v>
      </c>
      <c r="AE255" s="14" t="n">
        <v>7.4</v>
      </c>
      <c r="AF255" s="14" t="n">
        <v>4.3</v>
      </c>
      <c r="AG255" s="14" t="n">
        <v>1.1</v>
      </c>
      <c r="AH255" s="14" t="n">
        <v>-1</v>
      </c>
      <c r="AI255" s="14" t="n">
        <v>2.4</v>
      </c>
      <c r="AJ255" s="14" t="n">
        <v>2.6</v>
      </c>
      <c r="AK255" s="14" t="n">
        <v>5.3</v>
      </c>
      <c r="AL255" s="14" t="n">
        <v>5.3</v>
      </c>
      <c r="AM255" s="14" t="n">
        <v>9.7</v>
      </c>
      <c r="AN255" s="15" t="n">
        <f aca="false">AVERAGE(AB255:AM255)</f>
        <v>6.375</v>
      </c>
    </row>
    <row r="256" customFormat="false" ht="14.65" hidden="false" customHeight="false" outlineLevel="0" collapsed="false">
      <c r="A256" s="5"/>
      <c r="B256" s="6" t="n">
        <f aca="false">AN256</f>
        <v>5.80833333333333</v>
      </c>
      <c r="C256" s="7" t="n">
        <f aca="false">AVERAGE(B252:B256)</f>
        <v>5.89333333333333</v>
      </c>
      <c r="D256" s="8" t="n">
        <f aca="false">AVERAGE(B247:B256)</f>
        <v>5.94</v>
      </c>
      <c r="E256" s="6" t="n">
        <f aca="false">AVERAGE(B237:B256)</f>
        <v>6.22854166666667</v>
      </c>
      <c r="F256" s="9"/>
      <c r="G256" s="2" t="n">
        <f aca="false">MAX(AB256:AM256)</f>
        <v>14.5</v>
      </c>
      <c r="H256" s="10" t="n">
        <f aca="false">MEDIAN(AB256:AM256)</f>
        <v>4.5</v>
      </c>
      <c r="I256" s="11" t="n">
        <f aca="false">MIN(AB256:AM256)</f>
        <v>-0.8</v>
      </c>
      <c r="J256" s="12" t="n">
        <f aca="false">(G256+I256)/2</f>
        <v>6.85</v>
      </c>
      <c r="AA256" s="13" t="n">
        <v>1956</v>
      </c>
      <c r="AB256" s="14" t="n">
        <v>10.9</v>
      </c>
      <c r="AC256" s="14" t="n">
        <v>14.5</v>
      </c>
      <c r="AD256" s="14" t="n">
        <v>12.8</v>
      </c>
      <c r="AE256" s="14" t="n">
        <v>7.5</v>
      </c>
      <c r="AF256" s="14" t="n">
        <v>4.3</v>
      </c>
      <c r="AG256" s="14" t="n">
        <v>1.9</v>
      </c>
      <c r="AH256" s="14" t="n">
        <v>0.1</v>
      </c>
      <c r="AI256" s="14" t="n">
        <v>-0.8</v>
      </c>
      <c r="AJ256" s="14" t="n">
        <v>1.2</v>
      </c>
      <c r="AK256" s="14" t="n">
        <v>4.6</v>
      </c>
      <c r="AL256" s="14" t="n">
        <v>4.4</v>
      </c>
      <c r="AM256" s="14" t="n">
        <v>8.3</v>
      </c>
      <c r="AN256" s="15" t="n">
        <f aca="false">AVERAGE(AB256:AM256)</f>
        <v>5.80833333333333</v>
      </c>
    </row>
    <row r="257" customFormat="false" ht="14.65" hidden="false" customHeight="false" outlineLevel="0" collapsed="false">
      <c r="A257" s="5"/>
      <c r="B257" s="6" t="n">
        <f aca="false">AN257</f>
        <v>4.65</v>
      </c>
      <c r="C257" s="7" t="n">
        <f aca="false">AVERAGE(B253:B257)</f>
        <v>5.54</v>
      </c>
      <c r="D257" s="8" t="n">
        <f aca="false">AVERAGE(B248:B257)</f>
        <v>5.73083333333333</v>
      </c>
      <c r="E257" s="6" t="n">
        <f aca="false">AVERAGE(B238:B257)</f>
        <v>6.141875</v>
      </c>
      <c r="F257" s="9"/>
      <c r="G257" s="2" t="n">
        <f aca="false">MAX(AB257:AM257)</f>
        <v>12.8</v>
      </c>
      <c r="H257" s="10" t="n">
        <f aca="false">MEDIAN(AB257:AM257)</f>
        <v>4.7</v>
      </c>
      <c r="I257" s="11" t="n">
        <f aca="false">MIN(AB257:AM257)</f>
        <v>-2.6</v>
      </c>
      <c r="J257" s="12" t="n">
        <f aca="false">(G257+I257)/2</f>
        <v>5.1</v>
      </c>
      <c r="AA257" s="13" t="n">
        <v>1957</v>
      </c>
      <c r="AB257" s="14" t="n">
        <v>10.4</v>
      </c>
      <c r="AC257" s="14" t="n">
        <v>12.8</v>
      </c>
      <c r="AD257" s="14" t="n">
        <v>8.3</v>
      </c>
      <c r="AE257" s="14" t="n">
        <v>4.8</v>
      </c>
      <c r="AF257" s="14" t="n">
        <v>-2.6</v>
      </c>
      <c r="AG257" s="14" t="n">
        <v>-0.5</v>
      </c>
      <c r="AH257" s="14" t="n">
        <v>-1.7</v>
      </c>
      <c r="AI257" s="14" t="n">
        <v>0.1</v>
      </c>
      <c r="AJ257" s="14" t="n">
        <v>1.1</v>
      </c>
      <c r="AK257" s="14" t="n">
        <v>4.6</v>
      </c>
      <c r="AL257" s="14" t="n">
        <v>6.6</v>
      </c>
      <c r="AM257" s="14" t="n">
        <v>11.9</v>
      </c>
      <c r="AN257" s="15" t="n">
        <f aca="false">AVERAGE(AB257:AM257)</f>
        <v>4.65</v>
      </c>
    </row>
    <row r="258" customFormat="false" ht="14.65" hidden="false" customHeight="false" outlineLevel="0" collapsed="false">
      <c r="A258" s="5"/>
      <c r="B258" s="6" t="n">
        <f aca="false">AN258</f>
        <v>6.80833333333333</v>
      </c>
      <c r="C258" s="7" t="n">
        <f aca="false">AVERAGE(B254:B258)</f>
        <v>5.86666666666667</v>
      </c>
      <c r="D258" s="8" t="n">
        <f aca="false">AVERAGE(B249:B258)</f>
        <v>5.86666666666667</v>
      </c>
      <c r="E258" s="6" t="n">
        <f aca="false">AVERAGE(B239:B258)</f>
        <v>6.2375</v>
      </c>
      <c r="F258" s="9" t="n">
        <f aca="false">AVERAGE(B209:B258)</f>
        <v>6.33775510204082</v>
      </c>
      <c r="G258" s="2" t="n">
        <f aca="false">MAX(AB258:AM258)</f>
        <v>13</v>
      </c>
      <c r="H258" s="10" t="n">
        <f aca="false">MEDIAN(AB258:AM258)</f>
        <v>6.5</v>
      </c>
      <c r="I258" s="11" t="n">
        <f aca="false">MIN(AB258:AM258)</f>
        <v>-0.4</v>
      </c>
      <c r="J258" s="12" t="n">
        <f aca="false">(G258+I258)/2</f>
        <v>6.3</v>
      </c>
      <c r="AA258" s="13" t="n">
        <v>1958</v>
      </c>
      <c r="AB258" s="14" t="n">
        <v>13</v>
      </c>
      <c r="AC258" s="14" t="n">
        <v>12.5</v>
      </c>
      <c r="AD258" s="14" t="n">
        <v>10.2</v>
      </c>
      <c r="AE258" s="14" t="n">
        <v>6.4</v>
      </c>
      <c r="AF258" s="14" t="n">
        <v>5.4</v>
      </c>
      <c r="AG258" s="14" t="n">
        <v>-0.4</v>
      </c>
      <c r="AH258" s="14" t="n">
        <v>0.6</v>
      </c>
      <c r="AI258" s="14" t="n">
        <v>3</v>
      </c>
      <c r="AJ258" s="14" t="n">
        <v>3</v>
      </c>
      <c r="AK258" s="14" t="n">
        <v>6.6</v>
      </c>
      <c r="AL258" s="14" t="n">
        <v>9.4</v>
      </c>
      <c r="AM258" s="14" t="n">
        <v>12</v>
      </c>
      <c r="AN258" s="15" t="n">
        <f aca="false">AVERAGE(AB258:AM258)</f>
        <v>6.80833333333333</v>
      </c>
    </row>
    <row r="259" customFormat="false" ht="14.65" hidden="false" customHeight="false" outlineLevel="0" collapsed="false">
      <c r="A259" s="5"/>
      <c r="B259" s="6" t="n">
        <f aca="false">AN259</f>
        <v>6.275</v>
      </c>
      <c r="C259" s="7" t="n">
        <f aca="false">AVERAGE(B255:B259)</f>
        <v>5.98333333333333</v>
      </c>
      <c r="D259" s="8" t="n">
        <f aca="false">AVERAGE(B250:B259)</f>
        <v>5.95166666666667</v>
      </c>
      <c r="E259" s="6" t="n">
        <f aca="false">AVERAGE(B240:B259)</f>
        <v>6.17125</v>
      </c>
      <c r="F259" s="9" t="n">
        <f aca="false">AVERAGE(B210:B259)</f>
        <v>6.3365</v>
      </c>
      <c r="G259" s="2" t="n">
        <f aca="false">MAX(AB259:AM259)</f>
        <v>14.4</v>
      </c>
      <c r="H259" s="10" t="n">
        <f aca="false">MEDIAN(AB259:AM259)</f>
        <v>5.95</v>
      </c>
      <c r="I259" s="11" t="n">
        <f aca="false">MIN(AB259:AM259)</f>
        <v>-0.5</v>
      </c>
      <c r="J259" s="12" t="n">
        <f aca="false">(G259+I259)/2</f>
        <v>6.95</v>
      </c>
      <c r="AA259" s="13" t="n">
        <v>1959</v>
      </c>
      <c r="AB259" s="14" t="n">
        <v>14.4</v>
      </c>
      <c r="AC259" s="14" t="n">
        <v>14.4</v>
      </c>
      <c r="AD259" s="14" t="n">
        <v>11.8</v>
      </c>
      <c r="AE259" s="14" t="n">
        <v>6.5</v>
      </c>
      <c r="AF259" s="14" t="n">
        <v>-0.1</v>
      </c>
      <c r="AG259" s="14" t="n">
        <v>-0.5</v>
      </c>
      <c r="AH259" s="14" t="n">
        <v>0.2</v>
      </c>
      <c r="AI259" s="14" t="n">
        <v>0.7</v>
      </c>
      <c r="AJ259" s="14" t="n">
        <v>2</v>
      </c>
      <c r="AK259" s="14" t="n">
        <v>5.4</v>
      </c>
      <c r="AL259" s="14" t="n">
        <v>11.5</v>
      </c>
      <c r="AM259" s="14" t="n">
        <v>9</v>
      </c>
      <c r="AN259" s="15" t="n">
        <f aca="false">AVERAGE(AB259:AM259)</f>
        <v>6.275</v>
      </c>
    </row>
    <row r="260" customFormat="false" ht="14.65" hidden="false" customHeight="false" outlineLevel="0" collapsed="false">
      <c r="A260" s="5" t="n">
        <f aca="false">A255+5</f>
        <v>1960</v>
      </c>
      <c r="B260" s="6" t="n">
        <f aca="false">AN260</f>
        <v>5.84166666666667</v>
      </c>
      <c r="C260" s="7" t="n">
        <f aca="false">AVERAGE(B256:B260)</f>
        <v>5.87666666666667</v>
      </c>
      <c r="D260" s="8" t="n">
        <f aca="false">AVERAGE(B251:B260)</f>
        <v>5.86083333333333</v>
      </c>
      <c r="E260" s="6" t="n">
        <f aca="false">AVERAGE(B241:B260)</f>
        <v>6.155</v>
      </c>
      <c r="F260" s="9" t="n">
        <f aca="false">AVERAGE(B211:B260)</f>
        <v>6.3195</v>
      </c>
      <c r="G260" s="2" t="n">
        <f aca="false">MAX(AB260:AM260)</f>
        <v>14.7</v>
      </c>
      <c r="H260" s="10" t="n">
        <f aca="false">MEDIAN(AB260:AM260)</f>
        <v>5.15</v>
      </c>
      <c r="I260" s="11" t="n">
        <f aca="false">MIN(AB260:AM260)</f>
        <v>-1.8</v>
      </c>
      <c r="J260" s="12" t="n">
        <f aca="false">(G260+I260)/2</f>
        <v>6.45</v>
      </c>
      <c r="AA260" s="13" t="n">
        <v>1960</v>
      </c>
      <c r="AB260" s="14" t="n">
        <v>14.7</v>
      </c>
      <c r="AC260" s="14" t="n">
        <v>12</v>
      </c>
      <c r="AD260" s="14" t="n">
        <v>10.7</v>
      </c>
      <c r="AE260" s="14" t="n">
        <v>5.4</v>
      </c>
      <c r="AF260" s="14" t="n">
        <v>3.6</v>
      </c>
      <c r="AG260" s="14" t="n">
        <v>-1.8</v>
      </c>
      <c r="AH260" s="14" t="n">
        <v>1.1</v>
      </c>
      <c r="AI260" s="14" t="n">
        <v>-0.7</v>
      </c>
      <c r="AJ260" s="14" t="n">
        <v>3.4</v>
      </c>
      <c r="AK260" s="14" t="n">
        <v>4.9</v>
      </c>
      <c r="AL260" s="14" t="n">
        <v>5.9</v>
      </c>
      <c r="AM260" s="14" t="n">
        <v>10.9</v>
      </c>
      <c r="AN260" s="15" t="n">
        <f aca="false">AVERAGE(AB260:AM260)</f>
        <v>5.84166666666667</v>
      </c>
    </row>
    <row r="261" customFormat="false" ht="14.65" hidden="false" customHeight="false" outlineLevel="0" collapsed="false">
      <c r="A261" s="5"/>
      <c r="B261" s="6" t="n">
        <f aca="false">AN261</f>
        <v>5.875</v>
      </c>
      <c r="C261" s="7" t="n">
        <f aca="false">AVERAGE(B257:B261)</f>
        <v>5.89</v>
      </c>
      <c r="D261" s="8" t="n">
        <f aca="false">AVERAGE(B252:B261)</f>
        <v>5.89166666666667</v>
      </c>
      <c r="E261" s="6" t="n">
        <f aca="false">AVERAGE(B242:B261)</f>
        <v>6.16833333333333</v>
      </c>
      <c r="F261" s="9" t="n">
        <f aca="false">AVERAGE(B212:B261)</f>
        <v>6.33433333333333</v>
      </c>
      <c r="G261" s="2" t="n">
        <f aca="false">MAX(AB261:AM261)</f>
        <v>11.4</v>
      </c>
      <c r="H261" s="10" t="n">
        <f aca="false">MEDIAN(AB261:AM261)</f>
        <v>7.05</v>
      </c>
      <c r="I261" s="11" t="n">
        <f aca="false">MIN(AB261:AM261)</f>
        <v>-0.5</v>
      </c>
      <c r="J261" s="12" t="n">
        <f aca="false">(G261+I261)/2</f>
        <v>5.45</v>
      </c>
      <c r="AA261" s="13" t="n">
        <v>1961</v>
      </c>
      <c r="AB261" s="14" t="n">
        <v>11.4</v>
      </c>
      <c r="AC261" s="14" t="n">
        <v>11.4</v>
      </c>
      <c r="AD261" s="14" t="n">
        <v>10.1</v>
      </c>
      <c r="AE261" s="14" t="n">
        <v>8.2</v>
      </c>
      <c r="AF261" s="14" t="n">
        <v>-0.5</v>
      </c>
      <c r="AG261" s="14" t="n">
        <v>0</v>
      </c>
      <c r="AH261" s="14" t="n">
        <v>-0.1</v>
      </c>
      <c r="AI261" s="14" t="n">
        <v>0.6</v>
      </c>
      <c r="AJ261" s="14" t="n">
        <v>2.6</v>
      </c>
      <c r="AK261" s="14" t="n">
        <v>5.9</v>
      </c>
      <c r="AL261" s="14" t="n">
        <v>9.6</v>
      </c>
      <c r="AM261" s="14" t="n">
        <v>11.3</v>
      </c>
      <c r="AN261" s="15" t="n">
        <f aca="false">AVERAGE(AB261:AM261)</f>
        <v>5.875</v>
      </c>
    </row>
    <row r="262" customFormat="false" ht="14.65" hidden="false" customHeight="false" outlineLevel="0" collapsed="false">
      <c r="A262" s="5"/>
      <c r="B262" s="6" t="n">
        <f aca="false">AN262</f>
        <v>5.58333333333333</v>
      </c>
      <c r="C262" s="7" t="n">
        <f aca="false">AVERAGE(B258:B262)</f>
        <v>6.07666666666667</v>
      </c>
      <c r="D262" s="8" t="n">
        <f aca="false">AVERAGE(B253:B262)</f>
        <v>5.80833333333333</v>
      </c>
      <c r="E262" s="6" t="n">
        <f aca="false">AVERAGE(B243:B262)</f>
        <v>6.0875</v>
      </c>
      <c r="F262" s="9" t="n">
        <f aca="false">AVERAGE(B213:B262)</f>
        <v>6.34216666666667</v>
      </c>
      <c r="G262" s="2" t="n">
        <f aca="false">MAX(AB262:AM262)</f>
        <v>12.3</v>
      </c>
      <c r="H262" s="10" t="n">
        <f aca="false">MEDIAN(AB262:AM262)</f>
        <v>4.7</v>
      </c>
      <c r="I262" s="11" t="n">
        <f aca="false">MIN(AB262:AM262)</f>
        <v>-1.9</v>
      </c>
      <c r="J262" s="12" t="n">
        <f aca="false">(G262+I262)/2</f>
        <v>5.2</v>
      </c>
      <c r="AA262" s="13" t="n">
        <v>1962</v>
      </c>
      <c r="AB262" s="14" t="n">
        <v>12.3</v>
      </c>
      <c r="AC262" s="14" t="n">
        <v>11.4</v>
      </c>
      <c r="AD262" s="14" t="n">
        <v>9.2</v>
      </c>
      <c r="AE262" s="14" t="n">
        <v>4.9</v>
      </c>
      <c r="AF262" s="14" t="n">
        <v>2.6</v>
      </c>
      <c r="AG262" s="14" t="n">
        <v>0.5</v>
      </c>
      <c r="AH262" s="14" t="n">
        <v>-1.9</v>
      </c>
      <c r="AI262" s="14" t="n">
        <v>1.4</v>
      </c>
      <c r="AJ262" s="14" t="n">
        <v>3.2</v>
      </c>
      <c r="AK262" s="14" t="n">
        <v>4.5</v>
      </c>
      <c r="AL262" s="14" t="n">
        <v>7.4</v>
      </c>
      <c r="AM262" s="14" t="n">
        <v>11.5</v>
      </c>
      <c r="AN262" s="15" t="n">
        <f aca="false">AVERAGE(AB262:AM262)</f>
        <v>5.58333333333333</v>
      </c>
    </row>
    <row r="263" customFormat="false" ht="14.65" hidden="false" customHeight="false" outlineLevel="0" collapsed="false">
      <c r="A263" s="5"/>
      <c r="B263" s="6" t="n">
        <f aca="false">AN263</f>
        <v>6.4</v>
      </c>
      <c r="C263" s="7" t="n">
        <f aca="false">AVERAGE(B259:B263)</f>
        <v>5.995</v>
      </c>
      <c r="D263" s="8" t="n">
        <f aca="false">AVERAGE(B254:B263)</f>
        <v>5.93083333333333</v>
      </c>
      <c r="E263" s="6" t="n">
        <f aca="false">AVERAGE(B244:B263)</f>
        <v>6.065</v>
      </c>
      <c r="F263" s="9" t="n">
        <f aca="false">AVERAGE(B214:B263)</f>
        <v>6.34483333333333</v>
      </c>
      <c r="G263" s="2" t="n">
        <f aca="false">MAX(AB263:AM263)</f>
        <v>13.3</v>
      </c>
      <c r="H263" s="10" t="n">
        <f aca="false">MEDIAN(AB263:AM263)</f>
        <v>6.4</v>
      </c>
      <c r="I263" s="11" t="n">
        <f aca="false">MIN(AB263:AM263)</f>
        <v>0</v>
      </c>
      <c r="J263" s="12" t="n">
        <f aca="false">(G263+I263)/2</f>
        <v>6.65</v>
      </c>
      <c r="AA263" s="13" t="n">
        <v>1963</v>
      </c>
      <c r="AB263" s="14" t="n">
        <v>13.3</v>
      </c>
      <c r="AC263" s="14" t="n">
        <v>11.2</v>
      </c>
      <c r="AD263" s="14" t="n">
        <v>11.2</v>
      </c>
      <c r="AE263" s="14" t="n">
        <v>5.5</v>
      </c>
      <c r="AF263" s="14" t="n">
        <v>6.7</v>
      </c>
      <c r="AG263" s="14" t="n">
        <v>1.3</v>
      </c>
      <c r="AH263" s="14" t="n">
        <v>0</v>
      </c>
      <c r="AI263" s="14" t="n">
        <v>0.3</v>
      </c>
      <c r="AJ263" s="14" t="n">
        <v>2.6</v>
      </c>
      <c r="AK263" s="14" t="n">
        <v>6.1</v>
      </c>
      <c r="AL263" s="14" t="n">
        <v>6.9</v>
      </c>
      <c r="AM263" s="14" t="n">
        <v>11.7</v>
      </c>
      <c r="AN263" s="15" t="n">
        <f aca="false">AVERAGE(AB263:AM263)</f>
        <v>6.4</v>
      </c>
    </row>
    <row r="264" customFormat="false" ht="14.65" hidden="false" customHeight="false" outlineLevel="0" collapsed="false">
      <c r="A264" s="5"/>
      <c r="B264" s="6" t="n">
        <f aca="false">AN264</f>
        <v>6.125</v>
      </c>
      <c r="C264" s="7" t="n">
        <f aca="false">AVERAGE(B260:B264)</f>
        <v>5.965</v>
      </c>
      <c r="D264" s="8" t="n">
        <f aca="false">AVERAGE(B255:B264)</f>
        <v>5.97416666666667</v>
      </c>
      <c r="E264" s="6" t="n">
        <f aca="false">AVERAGE(B245:B264)</f>
        <v>6.04708333333333</v>
      </c>
      <c r="F264" s="9" t="n">
        <f aca="false">AVERAGE(B215:B264)</f>
        <v>6.32216666666667</v>
      </c>
      <c r="G264" s="2" t="n">
        <f aca="false">MAX(AB264:AM264)</f>
        <v>12.1</v>
      </c>
      <c r="H264" s="10" t="n">
        <f aca="false">MEDIAN(AB264:AM264)</f>
        <v>6.75</v>
      </c>
      <c r="I264" s="11" t="n">
        <f aca="false">MIN(AB264:AM264)</f>
        <v>0.8</v>
      </c>
      <c r="J264" s="12" t="n">
        <f aca="false">(G264+I264)/2</f>
        <v>6.45</v>
      </c>
      <c r="AA264" s="13" t="n">
        <v>1964</v>
      </c>
      <c r="AB264" s="14" t="n">
        <v>12.1</v>
      </c>
      <c r="AC264" s="14" t="n">
        <v>10.9</v>
      </c>
      <c r="AD264" s="14" t="n">
        <v>9.2</v>
      </c>
      <c r="AE264" s="14" t="n">
        <v>8</v>
      </c>
      <c r="AF264" s="14" t="n">
        <v>1.2</v>
      </c>
      <c r="AG264" s="14" t="n">
        <v>3.1</v>
      </c>
      <c r="AH264" s="14" t="n">
        <v>0.8</v>
      </c>
      <c r="AI264" s="14" t="n">
        <v>0.9</v>
      </c>
      <c r="AJ264" s="14" t="n">
        <v>4.3</v>
      </c>
      <c r="AK264" s="14" t="n">
        <v>5.5</v>
      </c>
      <c r="AL264" s="14" t="n">
        <v>8.5</v>
      </c>
      <c r="AM264" s="14" t="n">
        <v>9</v>
      </c>
      <c r="AN264" s="15" t="n">
        <f aca="false">AVERAGE(AB264:AM264)</f>
        <v>6.125</v>
      </c>
    </row>
    <row r="265" customFormat="false" ht="14.65" hidden="false" customHeight="false" outlineLevel="0" collapsed="false">
      <c r="A265" s="5" t="n">
        <f aca="false">A260+5</f>
        <v>1965</v>
      </c>
      <c r="B265" s="6" t="n">
        <f aca="false">AN265</f>
        <v>5.675</v>
      </c>
      <c r="C265" s="7" t="n">
        <f aca="false">AVERAGE(B261:B265)</f>
        <v>5.93166666666667</v>
      </c>
      <c r="D265" s="8" t="n">
        <f aca="false">AVERAGE(B256:B265)</f>
        <v>5.90416666666667</v>
      </c>
      <c r="E265" s="6" t="n">
        <f aca="false">AVERAGE(B246:B265)</f>
        <v>5.97416666666667</v>
      </c>
      <c r="F265" s="9" t="n">
        <f aca="false">AVERAGE(B216:B265)</f>
        <v>6.29733333333333</v>
      </c>
      <c r="G265" s="2" t="n">
        <f aca="false">MAX(AB265:AM265)</f>
        <v>12.5</v>
      </c>
      <c r="H265" s="10" t="n">
        <f aca="false">MEDIAN(AB265:AM265)</f>
        <v>6.85</v>
      </c>
      <c r="I265" s="11" t="n">
        <f aca="false">MIN(AB265:AM265)</f>
        <v>-2.9</v>
      </c>
      <c r="J265" s="12" t="n">
        <f aca="false">(G265+I265)/2</f>
        <v>4.8</v>
      </c>
      <c r="AA265" s="13" t="n">
        <v>1965</v>
      </c>
      <c r="AB265" s="14" t="n">
        <v>10.6</v>
      </c>
      <c r="AC265" s="14" t="n">
        <v>11.4</v>
      </c>
      <c r="AD265" s="14" t="n">
        <v>8.4</v>
      </c>
      <c r="AE265" s="14" t="n">
        <v>5.2</v>
      </c>
      <c r="AF265" s="14" t="n">
        <v>1.9</v>
      </c>
      <c r="AG265" s="14" t="n">
        <v>-2.9</v>
      </c>
      <c r="AH265" s="14" t="n">
        <v>-2</v>
      </c>
      <c r="AI265" s="14" t="n">
        <v>1.3</v>
      </c>
      <c r="AJ265" s="14" t="n">
        <v>5.7</v>
      </c>
      <c r="AK265" s="14" t="n">
        <v>8</v>
      </c>
      <c r="AL265" s="14" t="n">
        <v>8</v>
      </c>
      <c r="AM265" s="14" t="n">
        <v>12.5</v>
      </c>
      <c r="AN265" s="15" t="n">
        <f aca="false">AVERAGE(AB265:AM265)</f>
        <v>5.675</v>
      </c>
    </row>
    <row r="266" customFormat="false" ht="14.65" hidden="false" customHeight="false" outlineLevel="0" collapsed="false">
      <c r="A266" s="5"/>
      <c r="B266" s="6" t="n">
        <f aca="false">AN266</f>
        <v>5.88333333333333</v>
      </c>
      <c r="C266" s="7" t="n">
        <f aca="false">AVERAGE(B262:B266)</f>
        <v>5.93333333333333</v>
      </c>
      <c r="D266" s="8" t="n">
        <f aca="false">AVERAGE(B257:B266)</f>
        <v>5.91166666666667</v>
      </c>
      <c r="E266" s="6" t="n">
        <f aca="false">AVERAGE(B247:B266)</f>
        <v>5.92583333333333</v>
      </c>
      <c r="F266" s="9" t="n">
        <f aca="false">AVERAGE(B217:B266)</f>
        <v>6.27866666666667</v>
      </c>
      <c r="G266" s="2" t="n">
        <f aca="false">MAX(AB266:AM266)</f>
        <v>12.3</v>
      </c>
      <c r="H266" s="10" t="n">
        <f aca="false">MEDIAN(AB266:AM266)</f>
        <v>5.85</v>
      </c>
      <c r="I266" s="11" t="n">
        <f aca="false">MIN(AB266:AM266)</f>
        <v>-1</v>
      </c>
      <c r="J266" s="12" t="n">
        <f aca="false">(G266+I266)/2</f>
        <v>5.65</v>
      </c>
      <c r="AA266" s="13" t="n">
        <v>1966</v>
      </c>
      <c r="AB266" s="14" t="n">
        <v>11.9</v>
      </c>
      <c r="AC266" s="14" t="n">
        <v>12.3</v>
      </c>
      <c r="AD266" s="14" t="n">
        <v>10.1</v>
      </c>
      <c r="AE266" s="14" t="n">
        <v>5.2</v>
      </c>
      <c r="AF266" s="14" t="n">
        <v>0.7</v>
      </c>
      <c r="AG266" s="14" t="n">
        <v>-0.1</v>
      </c>
      <c r="AH266" s="14" t="n">
        <v>-1</v>
      </c>
      <c r="AI266" s="14" t="n">
        <v>0.4</v>
      </c>
      <c r="AJ266" s="14" t="n">
        <v>3.4</v>
      </c>
      <c r="AK266" s="14" t="n">
        <v>6.5</v>
      </c>
      <c r="AL266" s="14" t="n">
        <v>9.1</v>
      </c>
      <c r="AM266" s="14" t="n">
        <v>12.1</v>
      </c>
      <c r="AN266" s="15" t="n">
        <f aca="false">AVERAGE(AB266:AM266)</f>
        <v>5.88333333333333</v>
      </c>
    </row>
    <row r="267" customFormat="false" ht="14.65" hidden="false" customHeight="false" outlineLevel="0" collapsed="false">
      <c r="A267" s="5"/>
      <c r="B267" s="6" t="n">
        <f aca="false">AN267</f>
        <v>6.10833333333333</v>
      </c>
      <c r="C267" s="7" t="n">
        <f aca="false">AVERAGE(B263:B267)</f>
        <v>6.03833333333333</v>
      </c>
      <c r="D267" s="8" t="n">
        <f aca="false">AVERAGE(B258:B267)</f>
        <v>6.0575</v>
      </c>
      <c r="E267" s="6" t="n">
        <f aca="false">AVERAGE(B248:B267)</f>
        <v>5.89416666666667</v>
      </c>
      <c r="F267" s="9" t="n">
        <f aca="false">AVERAGE(B218:B267)</f>
        <v>6.27416666666667</v>
      </c>
      <c r="G267" s="2" t="n">
        <f aca="false">MAX(AB267:AM267)</f>
        <v>12.9</v>
      </c>
      <c r="H267" s="10" t="n">
        <f aca="false">MEDIAN(AB267:AM267)</f>
        <v>6.8</v>
      </c>
      <c r="I267" s="11" t="n">
        <f aca="false">MIN(AB267:AM267)</f>
        <v>-1.2</v>
      </c>
      <c r="J267" s="12" t="n">
        <f aca="false">(G267+I267)/2</f>
        <v>5.85</v>
      </c>
      <c r="AA267" s="13" t="n">
        <v>1967</v>
      </c>
      <c r="AB267" s="14" t="n">
        <v>12.9</v>
      </c>
      <c r="AC267" s="14" t="n">
        <v>12.4</v>
      </c>
      <c r="AD267" s="14" t="n">
        <v>9.4</v>
      </c>
      <c r="AE267" s="14" t="n">
        <v>6.4</v>
      </c>
      <c r="AF267" s="14" t="n">
        <v>1.1</v>
      </c>
      <c r="AG267" s="14" t="n">
        <v>3.3</v>
      </c>
      <c r="AH267" s="14" t="n">
        <v>-1.2</v>
      </c>
      <c r="AI267" s="14" t="n">
        <v>2</v>
      </c>
      <c r="AJ267" s="14" t="n">
        <v>1.8</v>
      </c>
      <c r="AK267" s="14" t="n">
        <v>7.2</v>
      </c>
      <c r="AL267" s="14" t="n">
        <v>8</v>
      </c>
      <c r="AM267" s="14" t="n">
        <v>10</v>
      </c>
      <c r="AN267" s="15" t="n">
        <f aca="false">AVERAGE(AB267:AM267)</f>
        <v>6.10833333333333</v>
      </c>
    </row>
    <row r="268" customFormat="false" ht="14.65" hidden="false" customHeight="false" outlineLevel="0" collapsed="false">
      <c r="A268" s="5"/>
      <c r="B268" s="6" t="n">
        <f aca="false">AN268</f>
        <v>6.8</v>
      </c>
      <c r="C268" s="7" t="n">
        <f aca="false">AVERAGE(B264:B268)</f>
        <v>6.11833333333333</v>
      </c>
      <c r="D268" s="8" t="n">
        <f aca="false">AVERAGE(B259:B268)</f>
        <v>6.05666666666667</v>
      </c>
      <c r="E268" s="6" t="n">
        <f aca="false">AVERAGE(B249:B268)</f>
        <v>5.96166666666667</v>
      </c>
      <c r="F268" s="9" t="n">
        <f aca="false">AVERAGE(B219:B268)</f>
        <v>6.28866666666667</v>
      </c>
      <c r="G268" s="2" t="n">
        <f aca="false">MAX(AB268:AM268)</f>
        <v>14.4</v>
      </c>
      <c r="H268" s="10" t="n">
        <f aca="false">MEDIAN(AB268:AM268)</f>
        <v>6.75</v>
      </c>
      <c r="I268" s="11" t="n">
        <f aca="false">MIN(AB268:AM268)</f>
        <v>-2.1</v>
      </c>
      <c r="J268" s="12" t="n">
        <f aca="false">(G268+I268)/2</f>
        <v>6.15</v>
      </c>
      <c r="AA268" s="13" t="n">
        <v>1968</v>
      </c>
      <c r="AB268" s="14" t="n">
        <v>13.9</v>
      </c>
      <c r="AC268" s="14" t="n">
        <v>14.4</v>
      </c>
      <c r="AD268" s="14" t="n">
        <v>13.1</v>
      </c>
      <c r="AE268" s="14" t="n">
        <v>8.2</v>
      </c>
      <c r="AF268" s="14" t="n">
        <v>5.3</v>
      </c>
      <c r="AG268" s="14" t="n">
        <v>0.8</v>
      </c>
      <c r="AH268" s="14" t="n">
        <v>-2.1</v>
      </c>
      <c r="AI268" s="14" t="n">
        <v>2</v>
      </c>
      <c r="AJ268" s="14" t="n">
        <v>1</v>
      </c>
      <c r="AK268" s="14" t="n">
        <v>5.1</v>
      </c>
      <c r="AL268" s="14" t="n">
        <v>9.3</v>
      </c>
      <c r="AM268" s="14" t="n">
        <v>10.6</v>
      </c>
      <c r="AN268" s="15" t="n">
        <f aca="false">AVERAGE(AB268:AM268)</f>
        <v>6.8</v>
      </c>
    </row>
    <row r="269" customFormat="false" ht="14.65" hidden="false" customHeight="false" outlineLevel="0" collapsed="false">
      <c r="A269" s="5"/>
      <c r="B269" s="6" t="n">
        <f aca="false">AN269</f>
        <v>6.28333333333333</v>
      </c>
      <c r="C269" s="7" t="n">
        <f aca="false">AVERAGE(B265:B269)</f>
        <v>6.15</v>
      </c>
      <c r="D269" s="8" t="n">
        <f aca="false">AVERAGE(B260:B269)</f>
        <v>6.0575</v>
      </c>
      <c r="E269" s="6" t="n">
        <f aca="false">AVERAGE(B250:B269)</f>
        <v>6.00458333333333</v>
      </c>
      <c r="F269" s="9" t="n">
        <f aca="false">AVERAGE(B220:B269)</f>
        <v>6.2705</v>
      </c>
      <c r="G269" s="2" t="n">
        <f aca="false">MAX(AB269:AM269)</f>
        <v>14.4</v>
      </c>
      <c r="H269" s="10" t="n">
        <f aca="false">MEDIAN(AB269:AM269)</f>
        <v>6</v>
      </c>
      <c r="I269" s="11" t="n">
        <f aca="false">MIN(AB269:AM269)</f>
        <v>-0.6</v>
      </c>
      <c r="J269" s="12" t="n">
        <f aca="false">(G269+I269)/2</f>
        <v>6.9</v>
      </c>
      <c r="AA269" s="13" t="n">
        <v>1969</v>
      </c>
      <c r="AB269" s="14" t="n">
        <v>13.7</v>
      </c>
      <c r="AC269" s="14" t="n">
        <v>14.4</v>
      </c>
      <c r="AD269" s="14" t="n">
        <v>12.4</v>
      </c>
      <c r="AE269" s="14" t="n">
        <v>5.8</v>
      </c>
      <c r="AF269" s="14" t="n">
        <v>2.6</v>
      </c>
      <c r="AG269" s="14" t="n">
        <v>-0.6</v>
      </c>
      <c r="AH269" s="14" t="n">
        <v>0.6</v>
      </c>
      <c r="AI269" s="14" t="n">
        <v>0.7</v>
      </c>
      <c r="AJ269" s="14" t="n">
        <v>1.8</v>
      </c>
      <c r="AK269" s="14" t="n">
        <v>6.2</v>
      </c>
      <c r="AL269" s="14" t="n">
        <v>8.9</v>
      </c>
      <c r="AM269" s="14" t="n">
        <v>8.9</v>
      </c>
      <c r="AN269" s="15" t="n">
        <f aca="false">AVERAGE(AB269:AM269)</f>
        <v>6.28333333333333</v>
      </c>
    </row>
    <row r="270" customFormat="false" ht="14.65" hidden="false" customHeight="false" outlineLevel="0" collapsed="false">
      <c r="A270" s="5" t="n">
        <f aca="false">A265+5</f>
        <v>1970</v>
      </c>
      <c r="B270" s="6" t="n">
        <f aca="false">AN270</f>
        <v>5.8</v>
      </c>
      <c r="C270" s="7" t="n">
        <f aca="false">AVERAGE(B266:B270)</f>
        <v>6.175</v>
      </c>
      <c r="D270" s="8" t="n">
        <f aca="false">AVERAGE(B261:B270)</f>
        <v>6.05333333333333</v>
      </c>
      <c r="E270" s="6" t="n">
        <f aca="false">AVERAGE(B251:B270)</f>
        <v>5.95708333333333</v>
      </c>
      <c r="F270" s="9" t="n">
        <f aca="false">AVERAGE(B221:B270)</f>
        <v>6.23375</v>
      </c>
      <c r="G270" s="2" t="n">
        <f aca="false">MAX(AB270:AM270)</f>
        <v>13</v>
      </c>
      <c r="H270" s="10" t="n">
        <f aca="false">MEDIAN(AB270:AM270)</f>
        <v>6.2</v>
      </c>
      <c r="I270" s="11" t="n">
        <f aca="false">MIN(AB270:AM270)</f>
        <v>-2</v>
      </c>
      <c r="J270" s="12" t="n">
        <f aca="false">(G270+I270)/2</f>
        <v>5.5</v>
      </c>
      <c r="AA270" s="13" t="n">
        <v>1970</v>
      </c>
      <c r="AB270" s="14" t="n">
        <v>12.2</v>
      </c>
      <c r="AC270" s="14" t="n">
        <v>13</v>
      </c>
      <c r="AD270" s="14" t="n">
        <v>8.8</v>
      </c>
      <c r="AE270" s="14" t="n">
        <v>6.5</v>
      </c>
      <c r="AF270" s="14" t="n">
        <v>1.9</v>
      </c>
      <c r="AG270" s="14" t="n">
        <v>1</v>
      </c>
      <c r="AH270" s="14" t="n">
        <v>-2</v>
      </c>
      <c r="AI270" s="14" t="n">
        <v>0.8</v>
      </c>
      <c r="AJ270" s="14" t="n">
        <v>2.2</v>
      </c>
      <c r="AK270" s="14" t="n">
        <v>5.9</v>
      </c>
      <c r="AL270" s="14" t="n">
        <v>7.9</v>
      </c>
      <c r="AM270" s="14" t="n">
        <v>11.4</v>
      </c>
      <c r="AN270" s="15" t="n">
        <f aca="false">AVERAGE(AB270:AM270)</f>
        <v>5.8</v>
      </c>
    </row>
    <row r="271" customFormat="false" ht="14.65" hidden="false" customHeight="false" outlineLevel="0" collapsed="false">
      <c r="A271" s="5"/>
      <c r="B271" s="6" t="n">
        <f aca="false">AN271</f>
        <v>5.69166666666667</v>
      </c>
      <c r="C271" s="7" t="n">
        <f aca="false">AVERAGE(B267:B271)</f>
        <v>6.13666666666667</v>
      </c>
      <c r="D271" s="8" t="n">
        <f aca="false">AVERAGE(B262:B271)</f>
        <v>6.035</v>
      </c>
      <c r="E271" s="6" t="n">
        <f aca="false">AVERAGE(B252:B271)</f>
        <v>5.96333333333333</v>
      </c>
      <c r="F271" s="9" t="n">
        <f aca="false">AVERAGE(B222:B271)</f>
        <v>6.21166666666667</v>
      </c>
      <c r="G271" s="2" t="n">
        <f aca="false">MAX(AB271:AM271)</f>
        <v>13.9</v>
      </c>
      <c r="H271" s="10" t="n">
        <f aca="false">MEDIAN(AB271:AM271)</f>
        <v>5.25</v>
      </c>
      <c r="I271" s="11" t="n">
        <f aca="false">MIN(AB271:AM271)</f>
        <v>-3.2</v>
      </c>
      <c r="J271" s="12" t="n">
        <f aca="false">(G271+I271)/2</f>
        <v>5.35</v>
      </c>
      <c r="AA271" s="13" t="n">
        <v>1971</v>
      </c>
      <c r="AB271" s="14" t="n">
        <v>13.1</v>
      </c>
      <c r="AC271" s="14" t="n">
        <v>13.9</v>
      </c>
      <c r="AD271" s="14" t="n">
        <v>12.1</v>
      </c>
      <c r="AE271" s="14" t="n">
        <v>6.4</v>
      </c>
      <c r="AF271" s="14" t="n">
        <v>2.4</v>
      </c>
      <c r="AG271" s="14" t="n">
        <v>-1.9</v>
      </c>
      <c r="AH271" s="14" t="n">
        <v>-3.2</v>
      </c>
      <c r="AI271" s="14" t="n">
        <v>-0.6</v>
      </c>
      <c r="AJ271" s="14" t="n">
        <v>2.9</v>
      </c>
      <c r="AK271" s="14" t="n">
        <v>4.1</v>
      </c>
      <c r="AL271" s="14" t="n">
        <v>7.7</v>
      </c>
      <c r="AM271" s="14" t="n">
        <v>11.4</v>
      </c>
      <c r="AN271" s="15" t="n">
        <f aca="false">AVERAGE(AB271:AM271)</f>
        <v>5.69166666666667</v>
      </c>
    </row>
    <row r="272" customFormat="false" ht="14.65" hidden="false" customHeight="false" outlineLevel="0" collapsed="false">
      <c r="A272" s="5"/>
      <c r="B272" s="6" t="n">
        <f aca="false">AN272</f>
        <v>5.625</v>
      </c>
      <c r="C272" s="7" t="n">
        <f aca="false">AVERAGE(B268:B272)</f>
        <v>6.04</v>
      </c>
      <c r="D272" s="8" t="n">
        <f aca="false">AVERAGE(B263:B272)</f>
        <v>6.03916666666667</v>
      </c>
      <c r="E272" s="6" t="n">
        <f aca="false">AVERAGE(B253:B272)</f>
        <v>5.92375</v>
      </c>
      <c r="F272" s="9" t="n">
        <f aca="false">AVERAGE(B223:B272)</f>
        <v>6.19841666666667</v>
      </c>
      <c r="G272" s="2" t="n">
        <f aca="false">MAX(AB272:AM272)</f>
        <v>12.7</v>
      </c>
      <c r="H272" s="10" t="n">
        <f aca="false">MEDIAN(AB272:AM272)</f>
        <v>5.35</v>
      </c>
      <c r="I272" s="11" t="n">
        <f aca="false">MIN(AB272:AM272)</f>
        <v>-2.6</v>
      </c>
      <c r="J272" s="12" t="n">
        <f aca="false">(G272+I272)/2</f>
        <v>5.05</v>
      </c>
      <c r="AA272" s="13" t="n">
        <v>1972</v>
      </c>
      <c r="AB272" s="14" t="n">
        <v>12.7</v>
      </c>
      <c r="AC272" s="14" t="n">
        <v>12.4</v>
      </c>
      <c r="AD272" s="14" t="n">
        <v>9.4</v>
      </c>
      <c r="AE272" s="14" t="n">
        <v>5</v>
      </c>
      <c r="AF272" s="14" t="n">
        <v>2.4</v>
      </c>
      <c r="AG272" s="14" t="n">
        <v>-2.6</v>
      </c>
      <c r="AH272" s="14" t="n">
        <v>-0.4</v>
      </c>
      <c r="AI272" s="14" t="n">
        <v>1.5</v>
      </c>
      <c r="AJ272" s="14" t="n">
        <v>1.7</v>
      </c>
      <c r="AK272" s="14" t="n">
        <v>5.7</v>
      </c>
      <c r="AL272" s="14" t="n">
        <v>8.3</v>
      </c>
      <c r="AM272" s="14" t="n">
        <v>11.4</v>
      </c>
      <c r="AN272" s="15" t="n">
        <f aca="false">AVERAGE(AB272:AM272)</f>
        <v>5.625</v>
      </c>
    </row>
    <row r="273" customFormat="false" ht="14.65" hidden="false" customHeight="false" outlineLevel="0" collapsed="false">
      <c r="A273" s="5"/>
      <c r="B273" s="6" t="n">
        <f aca="false">AN273</f>
        <v>7.65</v>
      </c>
      <c r="C273" s="7" t="n">
        <f aca="false">AVERAGE(B269:B273)</f>
        <v>6.21</v>
      </c>
      <c r="D273" s="8" t="n">
        <f aca="false">AVERAGE(B264:B273)</f>
        <v>6.16416666666667</v>
      </c>
      <c r="E273" s="6" t="n">
        <f aca="false">AVERAGE(B254:B273)</f>
        <v>6.0475</v>
      </c>
      <c r="F273" s="9" t="n">
        <f aca="false">AVERAGE(B224:B273)</f>
        <v>6.21041666666667</v>
      </c>
      <c r="G273" s="2" t="n">
        <f aca="false">MAX(AB273:AM273)</f>
        <v>15.6</v>
      </c>
      <c r="H273" s="10" t="n">
        <f aca="false">MEDIAN(AB273:AM273)</f>
        <v>8.05</v>
      </c>
      <c r="I273" s="11" t="n">
        <f aca="false">MIN(AB273:AM273)</f>
        <v>1.6</v>
      </c>
      <c r="J273" s="12" t="n">
        <f aca="false">(G273+I273)/2</f>
        <v>8.6</v>
      </c>
      <c r="AA273" s="13" t="n">
        <v>1973</v>
      </c>
      <c r="AB273" s="14" t="n">
        <v>15.6</v>
      </c>
      <c r="AC273" s="14" t="n">
        <v>15.3</v>
      </c>
      <c r="AD273" s="14" t="n">
        <v>10.6</v>
      </c>
      <c r="AE273" s="14" t="n">
        <v>7.1</v>
      </c>
      <c r="AF273" s="14" t="n">
        <v>3.1</v>
      </c>
      <c r="AG273" s="14" t="n">
        <v>1.9</v>
      </c>
      <c r="AH273" s="14" t="n">
        <v>2.2</v>
      </c>
      <c r="AI273" s="14" t="n">
        <v>1.6</v>
      </c>
      <c r="AJ273" s="14" t="n">
        <v>4.4</v>
      </c>
      <c r="AK273" s="14" t="n">
        <v>9</v>
      </c>
      <c r="AL273" s="14" t="n">
        <v>9.2</v>
      </c>
      <c r="AM273" s="14" t="n">
        <v>11.8</v>
      </c>
      <c r="AN273" s="15" t="n">
        <f aca="false">AVERAGE(AB273:AM273)</f>
        <v>7.65</v>
      </c>
    </row>
    <row r="274" customFormat="false" ht="14.65" hidden="false" customHeight="false" outlineLevel="0" collapsed="false">
      <c r="A274" s="5"/>
      <c r="B274" s="6" t="n">
        <f aca="false">AN274</f>
        <v>6.50833333333333</v>
      </c>
      <c r="C274" s="7" t="n">
        <f aca="false">AVERAGE(B270:B274)</f>
        <v>6.255</v>
      </c>
      <c r="D274" s="8" t="n">
        <f aca="false">AVERAGE(B265:B274)</f>
        <v>6.2025</v>
      </c>
      <c r="E274" s="6" t="n">
        <f aca="false">AVERAGE(B255:B274)</f>
        <v>6.08833333333333</v>
      </c>
      <c r="F274" s="9" t="n">
        <f aca="false">AVERAGE(B225:B274)</f>
        <v>6.21258333333333</v>
      </c>
      <c r="G274" s="2" t="n">
        <f aca="false">MAX(AB274:AM274)</f>
        <v>14.3</v>
      </c>
      <c r="H274" s="10" t="n">
        <f aca="false">MEDIAN(AB274:AM274)</f>
        <v>6.1</v>
      </c>
      <c r="I274" s="11" t="n">
        <f aca="false">MIN(AB274:AM274)</f>
        <v>0.2</v>
      </c>
      <c r="J274" s="12" t="n">
        <f aca="false">(G274+I274)/2</f>
        <v>7.25</v>
      </c>
      <c r="AA274" s="13" t="n">
        <v>1974</v>
      </c>
      <c r="AB274" s="14" t="n">
        <v>14.3</v>
      </c>
      <c r="AC274" s="14" t="n">
        <v>12.6</v>
      </c>
      <c r="AD274" s="14" t="n">
        <v>11.1</v>
      </c>
      <c r="AE274" s="14" t="n">
        <v>9.7</v>
      </c>
      <c r="AF274" s="14" t="n">
        <v>4.4</v>
      </c>
      <c r="AG274" s="14" t="n">
        <v>0.2</v>
      </c>
      <c r="AH274" s="14" t="n">
        <v>1.1</v>
      </c>
      <c r="AI274" s="14" t="n">
        <v>1.2</v>
      </c>
      <c r="AJ274" s="14" t="n">
        <v>2.4</v>
      </c>
      <c r="AK274" s="14" t="n">
        <v>5.5</v>
      </c>
      <c r="AL274" s="14" t="n">
        <v>6.7</v>
      </c>
      <c r="AM274" s="14" t="n">
        <v>8.9</v>
      </c>
      <c r="AN274" s="15" t="n">
        <f aca="false">AVERAGE(AB274:AM274)</f>
        <v>6.50833333333333</v>
      </c>
    </row>
    <row r="275" customFormat="false" ht="14.65" hidden="false" customHeight="false" outlineLevel="0" collapsed="false">
      <c r="A275" s="5" t="n">
        <f aca="false">A270+5</f>
        <v>1975</v>
      </c>
      <c r="B275" s="6" t="n">
        <f aca="false">AN275</f>
        <v>6.775</v>
      </c>
      <c r="C275" s="7" t="n">
        <f aca="false">AVERAGE(B271:B275)</f>
        <v>6.45</v>
      </c>
      <c r="D275" s="8" t="n">
        <f aca="false">AVERAGE(B266:B275)</f>
        <v>6.3125</v>
      </c>
      <c r="E275" s="6" t="n">
        <f aca="false">AVERAGE(B256:B275)</f>
        <v>6.10833333333333</v>
      </c>
      <c r="F275" s="9" t="n">
        <f aca="false">AVERAGE(B226:B275)</f>
        <v>6.22758333333333</v>
      </c>
      <c r="G275" s="2" t="n">
        <f aca="false">MAX(AB275:AM275)</f>
        <v>13.6</v>
      </c>
      <c r="H275" s="10" t="n">
        <f aca="false">MEDIAN(AB275:AM275)</f>
        <v>6.3</v>
      </c>
      <c r="I275" s="11" t="n">
        <f aca="false">MIN(AB275:AM275)</f>
        <v>0.5</v>
      </c>
      <c r="J275" s="12" t="n">
        <f aca="false">(G275+I275)/2</f>
        <v>7.05</v>
      </c>
      <c r="AA275" s="13" t="n">
        <v>1975</v>
      </c>
      <c r="AB275" s="14" t="n">
        <v>10.5</v>
      </c>
      <c r="AC275" s="14" t="n">
        <v>12.7</v>
      </c>
      <c r="AD275" s="14" t="n">
        <v>9.9</v>
      </c>
      <c r="AE275" s="14" t="n">
        <v>5.9</v>
      </c>
      <c r="AF275" s="14" t="n">
        <v>3.7</v>
      </c>
      <c r="AG275" s="14" t="n">
        <v>0.5</v>
      </c>
      <c r="AH275" s="14" t="n">
        <v>1.3</v>
      </c>
      <c r="AI275" s="14" t="n">
        <v>1.8</v>
      </c>
      <c r="AJ275" s="14" t="n">
        <v>4.9</v>
      </c>
      <c r="AK275" s="14" t="n">
        <v>6.7</v>
      </c>
      <c r="AL275" s="14" t="n">
        <v>9.8</v>
      </c>
      <c r="AM275" s="14" t="n">
        <v>13.6</v>
      </c>
      <c r="AN275" s="15" t="n">
        <f aca="false">AVERAGE(AB275:AM275)</f>
        <v>6.775</v>
      </c>
    </row>
    <row r="276" customFormat="false" ht="14.65" hidden="false" customHeight="false" outlineLevel="0" collapsed="false">
      <c r="A276" s="5"/>
      <c r="B276" s="6" t="n">
        <f aca="false">AN276</f>
        <v>6.05833333333333</v>
      </c>
      <c r="C276" s="7" t="n">
        <f aca="false">AVERAGE(B272:B276)</f>
        <v>6.52333333333333</v>
      </c>
      <c r="D276" s="8" t="n">
        <f aca="false">AVERAGE(B267:B276)</f>
        <v>6.33</v>
      </c>
      <c r="E276" s="6" t="n">
        <f aca="false">AVERAGE(B257:B276)</f>
        <v>6.12083333333333</v>
      </c>
      <c r="F276" s="9" t="n">
        <f aca="false">AVERAGE(B227:B276)</f>
        <v>6.20841666666667</v>
      </c>
      <c r="G276" s="2" t="n">
        <f aca="false">MAX(AB276:AM276)</f>
        <v>14.2</v>
      </c>
      <c r="H276" s="10" t="n">
        <f aca="false">MEDIAN(AB276:AM276)</f>
        <v>6.15</v>
      </c>
      <c r="I276" s="11" t="n">
        <f aca="false">MIN(AB276:AM276)</f>
        <v>-1.8</v>
      </c>
      <c r="J276" s="12" t="n">
        <f aca="false">(G276+I276)/2</f>
        <v>6.2</v>
      </c>
      <c r="AA276" s="13" t="n">
        <v>1976</v>
      </c>
      <c r="AB276" s="14" t="n">
        <v>13.7</v>
      </c>
      <c r="AC276" s="14" t="n">
        <v>14.2</v>
      </c>
      <c r="AD276" s="14" t="n">
        <v>11.4</v>
      </c>
      <c r="AE276" s="14" t="n">
        <v>5.2</v>
      </c>
      <c r="AF276" s="14" t="n">
        <v>0.2</v>
      </c>
      <c r="AG276" s="14" t="n">
        <v>0.9</v>
      </c>
      <c r="AH276" s="14" t="n">
        <v>-1.8</v>
      </c>
      <c r="AI276" s="14" t="n">
        <v>-0.2</v>
      </c>
      <c r="AJ276" s="14" t="n">
        <v>3.1</v>
      </c>
      <c r="AK276" s="14" t="n">
        <v>7.1</v>
      </c>
      <c r="AL276" s="14" t="n">
        <v>8.5</v>
      </c>
      <c r="AM276" s="14" t="n">
        <v>10.4</v>
      </c>
      <c r="AN276" s="15" t="n">
        <f aca="false">AVERAGE(AB276:AM276)</f>
        <v>6.05833333333333</v>
      </c>
    </row>
    <row r="277" customFormat="false" ht="14.65" hidden="false" customHeight="false" outlineLevel="0" collapsed="false">
      <c r="A277" s="5"/>
      <c r="B277" s="6" t="n">
        <f aca="false">AN277</f>
        <v>6.325</v>
      </c>
      <c r="C277" s="7" t="n">
        <f aca="false">AVERAGE(B273:B277)</f>
        <v>6.66333333333333</v>
      </c>
      <c r="D277" s="8" t="n">
        <f aca="false">AVERAGE(B268:B277)</f>
        <v>6.35166666666667</v>
      </c>
      <c r="E277" s="6" t="n">
        <f aca="false">AVERAGE(B258:B277)</f>
        <v>6.20458333333333</v>
      </c>
      <c r="F277" s="9" t="n">
        <f aca="false">AVERAGE(B228:B277)</f>
        <v>6.20208333333333</v>
      </c>
      <c r="G277" s="2" t="n">
        <f aca="false">MAX(AB277:AM277)</f>
        <v>14.5</v>
      </c>
      <c r="H277" s="10" t="n">
        <f aca="false">MEDIAN(AB277:AM277)</f>
        <v>5.5</v>
      </c>
      <c r="I277" s="11" t="n">
        <f aca="false">MIN(AB277:AM277)</f>
        <v>-1.8</v>
      </c>
      <c r="J277" s="12" t="n">
        <f aca="false">(G277+I277)/2</f>
        <v>6.35</v>
      </c>
      <c r="AA277" s="13" t="n">
        <v>1977</v>
      </c>
      <c r="AB277" s="14" t="n">
        <v>12.8</v>
      </c>
      <c r="AC277" s="14" t="n">
        <v>14.5</v>
      </c>
      <c r="AD277" s="14" t="n">
        <v>11.2</v>
      </c>
      <c r="AE277" s="14" t="n">
        <v>4.8</v>
      </c>
      <c r="AF277" s="14" t="n">
        <v>4.1</v>
      </c>
      <c r="AG277" s="14" t="n">
        <v>1</v>
      </c>
      <c r="AH277" s="14" t="n">
        <v>-1.8</v>
      </c>
      <c r="AI277" s="14" t="n">
        <v>-0.3</v>
      </c>
      <c r="AJ277" s="14" t="n">
        <v>3</v>
      </c>
      <c r="AK277" s="14" t="n">
        <v>6.2</v>
      </c>
      <c r="AL277" s="14" t="n">
        <v>8.8</v>
      </c>
      <c r="AM277" s="14" t="n">
        <v>11.6</v>
      </c>
      <c r="AN277" s="15" t="n">
        <f aca="false">AVERAGE(AB277:AM277)</f>
        <v>6.325</v>
      </c>
    </row>
    <row r="278" customFormat="false" ht="14.65" hidden="false" customHeight="false" outlineLevel="0" collapsed="false">
      <c r="A278" s="5"/>
      <c r="B278" s="6" t="n">
        <f aca="false">AN278</f>
        <v>6.78333333333333</v>
      </c>
      <c r="C278" s="7" t="n">
        <f aca="false">AVERAGE(B274:B278)</f>
        <v>6.49</v>
      </c>
      <c r="D278" s="8" t="n">
        <f aca="false">AVERAGE(B269:B278)</f>
        <v>6.35</v>
      </c>
      <c r="E278" s="6" t="n">
        <f aca="false">AVERAGE(B259:B278)</f>
        <v>6.20333333333333</v>
      </c>
      <c r="F278" s="9" t="n">
        <f aca="false">AVERAGE(B229:B278)</f>
        <v>6.20608333333333</v>
      </c>
      <c r="G278" s="2" t="n">
        <f aca="false">MAX(AB278:AM278)</f>
        <v>13.5</v>
      </c>
      <c r="H278" s="10" t="n">
        <f aca="false">MEDIAN(AB278:AM278)</f>
        <v>5.9</v>
      </c>
      <c r="I278" s="11" t="n">
        <f aca="false">MIN(AB278:AM278)</f>
        <v>-0.2</v>
      </c>
      <c r="J278" s="12" t="n">
        <f aca="false">(G278+I278)/2</f>
        <v>6.65</v>
      </c>
      <c r="AA278" s="13" t="n">
        <v>1978</v>
      </c>
      <c r="AB278" s="14" t="n">
        <v>13.5</v>
      </c>
      <c r="AC278" s="14" t="n">
        <v>12.8</v>
      </c>
      <c r="AD278" s="14" t="n">
        <v>12.1</v>
      </c>
      <c r="AE278" s="14" t="n">
        <v>6.2</v>
      </c>
      <c r="AF278" s="14" t="n">
        <v>3.7</v>
      </c>
      <c r="AG278" s="14" t="n">
        <v>3</v>
      </c>
      <c r="AH278" s="14" t="n">
        <v>-0.2</v>
      </c>
      <c r="AI278" s="14" t="n">
        <v>0.4</v>
      </c>
      <c r="AJ278" s="14" t="n">
        <v>4.3</v>
      </c>
      <c r="AK278" s="14" t="n">
        <v>5.6</v>
      </c>
      <c r="AL278" s="14" t="n">
        <v>9.1</v>
      </c>
      <c r="AM278" s="14" t="n">
        <v>10.9</v>
      </c>
      <c r="AN278" s="15" t="n">
        <f aca="false">AVERAGE(AB278:AM278)</f>
        <v>6.78333333333333</v>
      </c>
    </row>
    <row r="279" customFormat="false" ht="14.65" hidden="false" customHeight="false" outlineLevel="0" collapsed="false">
      <c r="A279" s="5"/>
      <c r="B279" s="6" t="n">
        <f aca="false">AN279</f>
        <v>6.575</v>
      </c>
      <c r="C279" s="7" t="n">
        <f aca="false">AVERAGE(B275:B279)</f>
        <v>6.50333333333333</v>
      </c>
      <c r="D279" s="8" t="n">
        <f aca="false">AVERAGE(B270:B279)</f>
        <v>6.37916666666667</v>
      </c>
      <c r="E279" s="6" t="n">
        <f aca="false">AVERAGE(B260:B279)</f>
        <v>6.21833333333333</v>
      </c>
      <c r="F279" s="9" t="n">
        <f aca="false">AVERAGE(B230:B279)</f>
        <v>6.22258333333333</v>
      </c>
      <c r="G279" s="2" t="n">
        <f aca="false">MAX(AB279:AM279)</f>
        <v>14.5</v>
      </c>
      <c r="H279" s="10" t="n">
        <f aca="false">MEDIAN(AB279:AM279)</f>
        <v>6.25</v>
      </c>
      <c r="I279" s="11" t="n">
        <f aca="false">MIN(AB279:AM279)</f>
        <v>-1.2</v>
      </c>
      <c r="J279" s="12" t="n">
        <f aca="false">(G279+I279)/2</f>
        <v>6.65</v>
      </c>
      <c r="AA279" s="13" t="n">
        <v>1979</v>
      </c>
      <c r="AB279" s="14" t="n">
        <v>14.5</v>
      </c>
      <c r="AC279" s="14" t="n">
        <v>13.3</v>
      </c>
      <c r="AD279" s="14" t="n">
        <v>11.9</v>
      </c>
      <c r="AE279" s="14" t="n">
        <v>5.7</v>
      </c>
      <c r="AF279" s="14" t="n">
        <v>2.3</v>
      </c>
      <c r="AG279" s="14" t="n">
        <v>0.6</v>
      </c>
      <c r="AH279" s="14" t="n">
        <v>-1.2</v>
      </c>
      <c r="AI279" s="14" t="n">
        <v>-0.7</v>
      </c>
      <c r="AJ279" s="14" t="n">
        <v>3.6</v>
      </c>
      <c r="AK279" s="14" t="n">
        <v>6.8</v>
      </c>
      <c r="AL279" s="14" t="n">
        <v>10.2</v>
      </c>
      <c r="AM279" s="14" t="n">
        <v>11.9</v>
      </c>
      <c r="AN279" s="15" t="n">
        <f aca="false">AVERAGE(AB279:AM279)</f>
        <v>6.575</v>
      </c>
    </row>
    <row r="280" customFormat="false" ht="14.65" hidden="false" customHeight="false" outlineLevel="0" collapsed="false">
      <c r="A280" s="5" t="n">
        <f aca="false">A275+5</f>
        <v>1980</v>
      </c>
      <c r="B280" s="6" t="n">
        <f aca="false">AN280</f>
        <v>7.06666666666667</v>
      </c>
      <c r="C280" s="7" t="n">
        <f aca="false">AVERAGE(B276:B280)</f>
        <v>6.56166666666667</v>
      </c>
      <c r="D280" s="8" t="n">
        <f aca="false">AVERAGE(B271:B280)</f>
        <v>6.50583333333333</v>
      </c>
      <c r="E280" s="6" t="n">
        <f aca="false">AVERAGE(B261:B280)</f>
        <v>6.27958333333333</v>
      </c>
      <c r="F280" s="9" t="n">
        <f aca="false">AVERAGE(B231:B280)</f>
        <v>6.22691666666667</v>
      </c>
      <c r="G280" s="2" t="n">
        <f aca="false">MAX(AB280:AM280)</f>
        <v>13.5</v>
      </c>
      <c r="H280" s="10" t="n">
        <f aca="false">MEDIAN(AB280:AM280)</f>
        <v>6.55</v>
      </c>
      <c r="I280" s="11" t="n">
        <f aca="false">MIN(AB280:AM280)</f>
        <v>0.5</v>
      </c>
      <c r="J280" s="12" t="n">
        <f aca="false">(G280+I280)/2</f>
        <v>7</v>
      </c>
      <c r="AA280" s="13" t="n">
        <v>1980</v>
      </c>
      <c r="AB280" s="14" t="n">
        <v>13.5</v>
      </c>
      <c r="AC280" s="14" t="n">
        <v>12.7</v>
      </c>
      <c r="AD280" s="14" t="n">
        <v>11.2</v>
      </c>
      <c r="AE280" s="14" t="n">
        <v>6.1</v>
      </c>
      <c r="AF280" s="14" t="n">
        <v>5.9</v>
      </c>
      <c r="AG280" s="14" t="n">
        <v>1</v>
      </c>
      <c r="AH280" s="14" t="n">
        <v>0.8</v>
      </c>
      <c r="AI280" s="14" t="n">
        <v>0.5</v>
      </c>
      <c r="AJ280" s="14" t="n">
        <v>3.8</v>
      </c>
      <c r="AK280" s="14" t="n">
        <v>7</v>
      </c>
      <c r="AL280" s="14" t="n">
        <v>9.7</v>
      </c>
      <c r="AM280" s="14" t="n">
        <v>12.6</v>
      </c>
      <c r="AN280" s="15" t="n">
        <f aca="false">AVERAGE(AB280:AM280)</f>
        <v>7.06666666666667</v>
      </c>
    </row>
    <row r="281" customFormat="false" ht="14.65" hidden="false" customHeight="false" outlineLevel="0" collapsed="false">
      <c r="A281" s="5"/>
      <c r="B281" s="6" t="n">
        <f aca="false">AN281</f>
        <v>7.69166666666667</v>
      </c>
      <c r="C281" s="7" t="n">
        <f aca="false">AVERAGE(B277:B281)</f>
        <v>6.88833333333333</v>
      </c>
      <c r="D281" s="8" t="n">
        <f aca="false">AVERAGE(B272:B281)</f>
        <v>6.70583333333333</v>
      </c>
      <c r="E281" s="6" t="n">
        <f aca="false">AVERAGE(B262:B281)</f>
        <v>6.37041666666667</v>
      </c>
      <c r="F281" s="9" t="n">
        <f aca="false">AVERAGE(B232:B281)</f>
        <v>6.24875</v>
      </c>
      <c r="G281" s="2" t="n">
        <f aca="false">MAX(AB281:AM281)</f>
        <v>16.6</v>
      </c>
      <c r="H281" s="10" t="n">
        <f aca="false">MEDIAN(AB281:AM281)</f>
        <v>7.2</v>
      </c>
      <c r="I281" s="11" t="n">
        <f aca="false">MIN(AB281:AM281)</f>
        <v>1</v>
      </c>
      <c r="J281" s="12" t="n">
        <f aca="false">(G281+I281)/2</f>
        <v>8.8</v>
      </c>
      <c r="AA281" s="13" t="n">
        <v>1981</v>
      </c>
      <c r="AB281" s="14" t="n">
        <v>16.6</v>
      </c>
      <c r="AC281" s="14" t="n">
        <v>15.2</v>
      </c>
      <c r="AD281" s="14" t="n">
        <v>10.2</v>
      </c>
      <c r="AE281" s="14" t="n">
        <v>6.9</v>
      </c>
      <c r="AF281" s="14" t="n">
        <v>4.3</v>
      </c>
      <c r="AG281" s="14" t="n">
        <v>2.5</v>
      </c>
      <c r="AH281" s="14" t="n">
        <v>1</v>
      </c>
      <c r="AI281" s="14" t="n">
        <v>2.7</v>
      </c>
      <c r="AJ281" s="14" t="n">
        <v>4</v>
      </c>
      <c r="AK281" s="14" t="n">
        <v>7.5</v>
      </c>
      <c r="AL281" s="14" t="n">
        <v>9.4</v>
      </c>
      <c r="AM281" s="14" t="n">
        <v>12</v>
      </c>
      <c r="AN281" s="15" t="n">
        <f aca="false">AVERAGE(AB281:AM281)</f>
        <v>7.69166666666667</v>
      </c>
    </row>
    <row r="282" customFormat="false" ht="14.65" hidden="false" customHeight="false" outlineLevel="0" collapsed="false">
      <c r="A282" s="5"/>
      <c r="B282" s="6" t="n">
        <f aca="false">AN282</f>
        <v>6.50833333333333</v>
      </c>
      <c r="C282" s="7" t="n">
        <f aca="false">AVERAGE(B278:B282)</f>
        <v>6.925</v>
      </c>
      <c r="D282" s="8" t="n">
        <f aca="false">AVERAGE(B273:B282)</f>
        <v>6.79416666666667</v>
      </c>
      <c r="E282" s="6" t="n">
        <f aca="false">AVERAGE(B263:B282)</f>
        <v>6.41666666666667</v>
      </c>
      <c r="F282" s="9" t="n">
        <f aca="false">AVERAGE(B233:B282)</f>
        <v>6.25308333333333</v>
      </c>
      <c r="G282" s="2" t="n">
        <f aca="false">MAX(AB282:AM282)</f>
        <v>14.8</v>
      </c>
      <c r="H282" s="10" t="n">
        <f aca="false">MEDIAN(AB282:AM282)</f>
        <v>5.95</v>
      </c>
      <c r="I282" s="11" t="n">
        <f aca="false">MIN(AB282:AM282)</f>
        <v>-2.2</v>
      </c>
      <c r="J282" s="12" t="n">
        <f aca="false">(G282+I282)/2</f>
        <v>6.3</v>
      </c>
      <c r="AA282" s="13" t="n">
        <v>1982</v>
      </c>
      <c r="AB282" s="14" t="n">
        <v>14.8</v>
      </c>
      <c r="AC282" s="14" t="n">
        <v>13.8</v>
      </c>
      <c r="AD282" s="14" t="n">
        <v>12.5</v>
      </c>
      <c r="AE282" s="14" t="n">
        <v>7</v>
      </c>
      <c r="AF282" s="14" t="n">
        <v>1.9</v>
      </c>
      <c r="AG282" s="14" t="n">
        <v>-0.8</v>
      </c>
      <c r="AH282" s="14" t="n">
        <v>-2.2</v>
      </c>
      <c r="AI282" s="14" t="n">
        <v>-0.4</v>
      </c>
      <c r="AJ282" s="14" t="n">
        <v>3.7</v>
      </c>
      <c r="AK282" s="14" t="n">
        <v>4.9</v>
      </c>
      <c r="AL282" s="14" t="n">
        <v>10</v>
      </c>
      <c r="AM282" s="14" t="n">
        <v>12.9</v>
      </c>
      <c r="AN282" s="15" t="n">
        <f aca="false">AVERAGE(AB282:AM282)</f>
        <v>6.50833333333333</v>
      </c>
    </row>
    <row r="283" customFormat="false" ht="14.65" hidden="false" customHeight="false" outlineLevel="0" collapsed="false">
      <c r="A283" s="5"/>
      <c r="B283" s="6" t="n">
        <f aca="false">AN283</f>
        <v>7.71666666666667</v>
      </c>
      <c r="C283" s="7" t="n">
        <f aca="false">AVERAGE(B279:B283)</f>
        <v>7.11166666666667</v>
      </c>
      <c r="D283" s="8" t="n">
        <f aca="false">AVERAGE(B274:B283)</f>
        <v>6.80083333333333</v>
      </c>
      <c r="E283" s="6" t="n">
        <f aca="false">AVERAGE(B264:B283)</f>
        <v>6.4825</v>
      </c>
      <c r="F283" s="9" t="n">
        <f aca="false">AVERAGE(B234:B283)</f>
        <v>6.28108333333333</v>
      </c>
      <c r="G283" s="2" t="n">
        <f aca="false">MAX(AB283:AM283)</f>
        <v>16.1</v>
      </c>
      <c r="H283" s="10" t="n">
        <f aca="false">MEDIAN(AB283:AM283)</f>
        <v>7.5</v>
      </c>
      <c r="I283" s="11" t="n">
        <f aca="false">MIN(AB283:AM283)</f>
        <v>-0.6</v>
      </c>
      <c r="J283" s="12" t="n">
        <f aca="false">(G283+I283)/2</f>
        <v>7.75</v>
      </c>
      <c r="AA283" s="13" t="n">
        <v>1983</v>
      </c>
      <c r="AB283" s="14" t="n">
        <v>13.4</v>
      </c>
      <c r="AC283" s="14" t="n">
        <v>16.1</v>
      </c>
      <c r="AD283" s="14" t="n">
        <v>13.7</v>
      </c>
      <c r="AE283" s="14" t="n">
        <v>7.4</v>
      </c>
      <c r="AF283" s="14" t="n">
        <v>6.5</v>
      </c>
      <c r="AG283" s="14" t="n">
        <v>2.7</v>
      </c>
      <c r="AH283" s="14" t="n">
        <v>-0.6</v>
      </c>
      <c r="AI283" s="14" t="n">
        <v>1.4</v>
      </c>
      <c r="AJ283" s="14" t="n">
        <v>4.5</v>
      </c>
      <c r="AK283" s="14" t="n">
        <v>7.6</v>
      </c>
      <c r="AL283" s="14" t="n">
        <v>8.3</v>
      </c>
      <c r="AM283" s="14" t="n">
        <v>11.6</v>
      </c>
      <c r="AN283" s="15" t="n">
        <f aca="false">AVERAGE(AB283:AM283)</f>
        <v>7.71666666666667</v>
      </c>
    </row>
    <row r="284" customFormat="false" ht="14.65" hidden="false" customHeight="false" outlineLevel="0" collapsed="false">
      <c r="A284" s="5"/>
      <c r="B284" s="6" t="n">
        <f aca="false">AN284</f>
        <v>5.68333333333333</v>
      </c>
      <c r="C284" s="7" t="n">
        <f aca="false">AVERAGE(B280:B284)</f>
        <v>6.93333333333333</v>
      </c>
      <c r="D284" s="8" t="n">
        <f aca="false">AVERAGE(B275:B284)</f>
        <v>6.71833333333333</v>
      </c>
      <c r="E284" s="6" t="n">
        <f aca="false">AVERAGE(B265:B284)</f>
        <v>6.46041666666667</v>
      </c>
      <c r="F284" s="9" t="n">
        <f aca="false">AVERAGE(B235:B284)</f>
        <v>6.25725</v>
      </c>
      <c r="G284" s="2" t="n">
        <f aca="false">MAX(AB284:AM284)</f>
        <v>12.1</v>
      </c>
      <c r="H284" s="10" t="n">
        <f aca="false">MEDIAN(AB284:AM284)</f>
        <v>6.15</v>
      </c>
      <c r="I284" s="11" t="n">
        <f aca="false">MIN(AB284:AM284)</f>
        <v>-2.7</v>
      </c>
      <c r="J284" s="12" t="n">
        <f aca="false">(G284+I284)/2</f>
        <v>4.7</v>
      </c>
      <c r="AA284" s="13" t="n">
        <v>1984</v>
      </c>
      <c r="AB284" s="14" t="n">
        <v>12</v>
      </c>
      <c r="AC284" s="14" t="n">
        <v>12.1</v>
      </c>
      <c r="AD284" s="14" t="n">
        <v>8.3</v>
      </c>
      <c r="AE284" s="14" t="n">
        <v>6.9</v>
      </c>
      <c r="AF284" s="14" t="n">
        <v>1.7</v>
      </c>
      <c r="AG284" s="14" t="n">
        <v>-2.7</v>
      </c>
      <c r="AH284" s="14" t="n">
        <v>0.4</v>
      </c>
      <c r="AI284" s="14" t="n">
        <v>1.8</v>
      </c>
      <c r="AJ284" s="14" t="n">
        <v>3.1</v>
      </c>
      <c r="AK284" s="14" t="n">
        <v>5.4</v>
      </c>
      <c r="AL284" s="14" t="n">
        <v>9.7</v>
      </c>
      <c r="AM284" s="14" t="n">
        <v>9.5</v>
      </c>
      <c r="AN284" s="15" t="n">
        <f aca="false">AVERAGE(AB284:AM284)</f>
        <v>5.68333333333333</v>
      </c>
    </row>
    <row r="285" customFormat="false" ht="14.65" hidden="false" customHeight="false" outlineLevel="0" collapsed="false">
      <c r="A285" s="5" t="n">
        <f aca="false">A280+5</f>
        <v>1985</v>
      </c>
      <c r="B285" s="6" t="n">
        <f aca="false">AN285</f>
        <v>6.16666666666667</v>
      </c>
      <c r="C285" s="7" t="n">
        <f aca="false">AVERAGE(B281:B285)</f>
        <v>6.75333333333333</v>
      </c>
      <c r="D285" s="8" t="n">
        <f aca="false">AVERAGE(B276:B285)</f>
        <v>6.6575</v>
      </c>
      <c r="E285" s="6" t="n">
        <f aca="false">AVERAGE(B266:B285)</f>
        <v>6.485</v>
      </c>
      <c r="F285" s="9" t="n">
        <f aca="false">AVERAGE(B236:B285)</f>
        <v>6.26975</v>
      </c>
      <c r="G285" s="2" t="n">
        <f aca="false">MAX(AB285:AM285)</f>
        <v>11.7</v>
      </c>
      <c r="H285" s="10" t="n">
        <f aca="false">MEDIAN(AB285:AM285)</f>
        <v>7.15</v>
      </c>
      <c r="I285" s="11" t="n">
        <f aca="false">MIN(AB285:AM285)</f>
        <v>-2</v>
      </c>
      <c r="J285" s="12" t="n">
        <f aca="false">(G285+I285)/2</f>
        <v>4.85</v>
      </c>
      <c r="AA285" s="13" t="n">
        <v>1985</v>
      </c>
      <c r="AB285" s="14" t="n">
        <v>11.2</v>
      </c>
      <c r="AC285" s="14" t="n">
        <v>11.1</v>
      </c>
      <c r="AD285" s="14" t="n">
        <v>11.7</v>
      </c>
      <c r="AE285" s="14" t="n">
        <v>7.7</v>
      </c>
      <c r="AF285" s="14" t="n">
        <v>3.3</v>
      </c>
      <c r="AG285" s="14" t="n">
        <v>0.2</v>
      </c>
      <c r="AH285" s="14" t="n">
        <v>-2</v>
      </c>
      <c r="AI285" s="14" t="n">
        <v>0.8</v>
      </c>
      <c r="AJ285" s="14" t="n">
        <v>2.7</v>
      </c>
      <c r="AK285" s="14" t="n">
        <v>6.6</v>
      </c>
      <c r="AL285" s="14" t="n">
        <v>9.1</v>
      </c>
      <c r="AM285" s="14" t="n">
        <v>11.6</v>
      </c>
      <c r="AN285" s="15" t="n">
        <f aca="false">AVERAGE(AB285:AM285)</f>
        <v>6.16666666666667</v>
      </c>
    </row>
    <row r="286" customFormat="false" ht="14.65" hidden="false" customHeight="false" outlineLevel="0" collapsed="false">
      <c r="A286" s="5"/>
      <c r="B286" s="6" t="n">
        <f aca="false">AN286</f>
        <v>6.18333333333333</v>
      </c>
      <c r="C286" s="7" t="n">
        <f aca="false">AVERAGE(B282:B286)</f>
        <v>6.45166666666667</v>
      </c>
      <c r="D286" s="8" t="n">
        <f aca="false">AVERAGE(B277:B286)</f>
        <v>6.67</v>
      </c>
      <c r="E286" s="6" t="n">
        <f aca="false">AVERAGE(B267:B286)</f>
        <v>6.5</v>
      </c>
      <c r="F286" s="9" t="n">
        <f aca="false">AVERAGE(B237:B286)</f>
        <v>6.27375</v>
      </c>
      <c r="G286" s="2" t="n">
        <f aca="false">MAX(AB286:AM286)</f>
        <v>12.8</v>
      </c>
      <c r="H286" s="10" t="n">
        <f aca="false">MEDIAN(AB286:AM286)</f>
        <v>6.3</v>
      </c>
      <c r="I286" s="11" t="n">
        <f aca="false">MIN(AB286:AM286)</f>
        <v>-0.8</v>
      </c>
      <c r="J286" s="12" t="n">
        <f aca="false">(G286+I286)/2</f>
        <v>6</v>
      </c>
      <c r="AA286" s="13" t="n">
        <v>1986</v>
      </c>
      <c r="AB286" s="14" t="n">
        <v>11.7</v>
      </c>
      <c r="AC286" s="14" t="n">
        <v>12.8</v>
      </c>
      <c r="AD286" s="14" t="n">
        <v>11.6</v>
      </c>
      <c r="AE286" s="14" t="n">
        <v>7.4</v>
      </c>
      <c r="AF286" s="14" t="n">
        <v>3.9</v>
      </c>
      <c r="AG286" s="14" t="n">
        <v>-0.8</v>
      </c>
      <c r="AH286" s="14" t="n">
        <v>-0.4</v>
      </c>
      <c r="AI286" s="14" t="n">
        <v>1.6</v>
      </c>
      <c r="AJ286" s="14" t="n">
        <v>3.7</v>
      </c>
      <c r="AK286" s="14" t="n">
        <v>5.2</v>
      </c>
      <c r="AL286" s="14" t="n">
        <v>8.1</v>
      </c>
      <c r="AM286" s="14" t="n">
        <v>9.4</v>
      </c>
      <c r="AN286" s="15" t="n">
        <f aca="false">AVERAGE(AB286:AM286)</f>
        <v>6.18333333333333</v>
      </c>
    </row>
    <row r="287" customFormat="false" ht="14.65" hidden="false" customHeight="false" outlineLevel="0" collapsed="false">
      <c r="A287" s="5"/>
      <c r="B287" s="6" t="n">
        <f aca="false">AN287</f>
        <v>6.11666666666667</v>
      </c>
      <c r="C287" s="7" t="n">
        <f aca="false">AVERAGE(B283:B287)</f>
        <v>6.37333333333333</v>
      </c>
      <c r="D287" s="8" t="n">
        <f aca="false">AVERAGE(B278:B287)</f>
        <v>6.64916666666667</v>
      </c>
      <c r="E287" s="6" t="n">
        <f aca="false">AVERAGE(B268:B287)</f>
        <v>6.50041666666667</v>
      </c>
      <c r="F287" s="9" t="n">
        <f aca="false">AVERAGE(B238:B287)</f>
        <v>6.26841666666667</v>
      </c>
      <c r="G287" s="2" t="n">
        <f aca="false">MAX(AB287:AM287)</f>
        <v>12.8</v>
      </c>
      <c r="H287" s="10" t="n">
        <f aca="false">MEDIAN(AB287:AM287)</f>
        <v>5.45</v>
      </c>
      <c r="I287" s="11" t="n">
        <f aca="false">MIN(AB287:AM287)</f>
        <v>-2.1</v>
      </c>
      <c r="J287" s="12" t="n">
        <f aca="false">(G287+I287)/2</f>
        <v>5.35</v>
      </c>
      <c r="AA287" s="13" t="n">
        <v>1987</v>
      </c>
      <c r="AB287" s="14" t="n">
        <v>11.9</v>
      </c>
      <c r="AC287" s="14" t="n">
        <v>12.8</v>
      </c>
      <c r="AD287" s="14" t="n">
        <v>9.3</v>
      </c>
      <c r="AE287" s="14" t="n">
        <v>5.6</v>
      </c>
      <c r="AF287" s="14" t="n">
        <v>3.6</v>
      </c>
      <c r="AG287" s="14" t="n">
        <v>1.9</v>
      </c>
      <c r="AH287" s="14" t="n">
        <v>-2.1</v>
      </c>
      <c r="AI287" s="14" t="n">
        <v>2.5</v>
      </c>
      <c r="AJ287" s="14" t="n">
        <v>2.3</v>
      </c>
      <c r="AK287" s="14" t="n">
        <v>5.3</v>
      </c>
      <c r="AL287" s="14" t="n">
        <v>9.2</v>
      </c>
      <c r="AM287" s="14" t="n">
        <v>11.1</v>
      </c>
      <c r="AN287" s="15" t="n">
        <f aca="false">AVERAGE(AB287:AM287)</f>
        <v>6.11666666666667</v>
      </c>
    </row>
    <row r="288" customFormat="false" ht="14.65" hidden="false" customHeight="false" outlineLevel="0" collapsed="false">
      <c r="A288" s="5"/>
      <c r="B288" s="6" t="n">
        <f aca="false">AN288</f>
        <v>7.64166666666667</v>
      </c>
      <c r="C288" s="7" t="n">
        <f aca="false">AVERAGE(B284:B288)</f>
        <v>6.35833333333333</v>
      </c>
      <c r="D288" s="8" t="n">
        <f aca="false">AVERAGE(B279:B288)</f>
        <v>6.735</v>
      </c>
      <c r="E288" s="6" t="n">
        <f aca="false">AVERAGE(B269:B288)</f>
        <v>6.5425</v>
      </c>
      <c r="F288" s="9" t="n">
        <f aca="false">AVERAGE(B239:B288)</f>
        <v>6.32333333333333</v>
      </c>
      <c r="G288" s="2" t="n">
        <f aca="false">MAX(AB288:AM288)</f>
        <v>14.1</v>
      </c>
      <c r="H288" s="10" t="n">
        <f aca="false">MEDIAN(AB288:AM288)</f>
        <v>7.75</v>
      </c>
      <c r="I288" s="11" t="n">
        <f aca="false">MIN(AB288:AM288)</f>
        <v>1.4</v>
      </c>
      <c r="J288" s="12" t="n">
        <f aca="false">(G288+I288)/2</f>
        <v>7.75</v>
      </c>
      <c r="AA288" s="13" t="n">
        <v>1988</v>
      </c>
      <c r="AB288" s="14" t="n">
        <v>14.1</v>
      </c>
      <c r="AC288" s="14" t="n">
        <v>11.9</v>
      </c>
      <c r="AD288" s="14" t="n">
        <v>10</v>
      </c>
      <c r="AE288" s="14" t="n">
        <v>9.1</v>
      </c>
      <c r="AF288" s="14" t="n">
        <v>5.8</v>
      </c>
      <c r="AG288" s="14" t="n">
        <v>2.1</v>
      </c>
      <c r="AH288" s="14" t="n">
        <v>2.1</v>
      </c>
      <c r="AI288" s="14" t="n">
        <v>1.4</v>
      </c>
      <c r="AJ288" s="14" t="n">
        <v>5</v>
      </c>
      <c r="AK288" s="14" t="n">
        <v>6.4</v>
      </c>
      <c r="AL288" s="14" t="n">
        <v>9.9</v>
      </c>
      <c r="AM288" s="14" t="n">
        <v>13.9</v>
      </c>
      <c r="AN288" s="15" t="n">
        <f aca="false">AVERAGE(AB288:AM288)</f>
        <v>7.64166666666667</v>
      </c>
    </row>
    <row r="289" customFormat="false" ht="14.65" hidden="false" customHeight="false" outlineLevel="0" collapsed="false">
      <c r="A289" s="5"/>
      <c r="B289" s="6" t="n">
        <f aca="false">AN289</f>
        <v>7.24166666666667</v>
      </c>
      <c r="C289" s="7" t="n">
        <f aca="false">AVERAGE(B285:B289)</f>
        <v>6.67</v>
      </c>
      <c r="D289" s="8" t="n">
        <f aca="false">AVERAGE(B280:B289)</f>
        <v>6.80166666666667</v>
      </c>
      <c r="E289" s="6" t="n">
        <f aca="false">AVERAGE(B270:B289)</f>
        <v>6.59041666666667</v>
      </c>
      <c r="F289" s="9" t="n">
        <f aca="false">AVERAGE(B240:B289)</f>
        <v>6.31616666666667</v>
      </c>
      <c r="G289" s="2" t="n">
        <f aca="false">MAX(AB289:AM289)</f>
        <v>12.5</v>
      </c>
      <c r="H289" s="10" t="n">
        <f aca="false">MEDIAN(AB289:AM289)</f>
        <v>8.5</v>
      </c>
      <c r="I289" s="11" t="n">
        <f aca="false">MIN(AB289:AM289)</f>
        <v>0.8</v>
      </c>
      <c r="J289" s="12" t="n">
        <f aca="false">(G289+I289)/2</f>
        <v>6.65</v>
      </c>
      <c r="AA289" s="13" t="n">
        <v>1989</v>
      </c>
      <c r="AB289" s="14" t="n">
        <v>11.6</v>
      </c>
      <c r="AC289" s="14" t="n">
        <v>12.1</v>
      </c>
      <c r="AD289" s="14" t="n">
        <v>12.5</v>
      </c>
      <c r="AE289" s="14" t="n">
        <v>10.5</v>
      </c>
      <c r="AF289" s="14" t="n">
        <v>7.3</v>
      </c>
      <c r="AG289" s="14" t="n">
        <v>2.8</v>
      </c>
      <c r="AH289" s="14" t="n">
        <v>1</v>
      </c>
      <c r="AI289" s="14" t="n">
        <v>0.8</v>
      </c>
      <c r="AJ289" s="14" t="n">
        <v>1.5</v>
      </c>
      <c r="AK289" s="14" t="n">
        <v>5.3</v>
      </c>
      <c r="AL289" s="14" t="n">
        <v>9.7</v>
      </c>
      <c r="AM289" s="14" t="n">
        <v>11.8</v>
      </c>
      <c r="AN289" s="15" t="n">
        <f aca="false">AVERAGE(AB289:AM289)</f>
        <v>7.24166666666667</v>
      </c>
    </row>
    <row r="290" customFormat="false" ht="14.65" hidden="false" customHeight="false" outlineLevel="0" collapsed="false">
      <c r="A290" s="5" t="n">
        <f aca="false">A285+5</f>
        <v>1990</v>
      </c>
      <c r="B290" s="6" t="n">
        <f aca="false">AN290</f>
        <v>7.33333333333333</v>
      </c>
      <c r="C290" s="7" t="n">
        <f aca="false">AVERAGE(B286:B290)</f>
        <v>6.90333333333333</v>
      </c>
      <c r="D290" s="8" t="n">
        <f aca="false">AVERAGE(B281:B290)</f>
        <v>6.82833333333333</v>
      </c>
      <c r="E290" s="6" t="n">
        <f aca="false">AVERAGE(B271:B290)</f>
        <v>6.66708333333333</v>
      </c>
      <c r="F290" s="9" t="n">
        <f aca="false">AVERAGE(B241:B290)</f>
        <v>6.3395</v>
      </c>
      <c r="G290" s="2" t="n">
        <f aca="false">MAX(AB290:AM290)</f>
        <v>13.6</v>
      </c>
      <c r="H290" s="10" t="n">
        <f aca="false">MEDIAN(AB290:AM290)</f>
        <v>6.85</v>
      </c>
      <c r="I290" s="11" t="n">
        <f aca="false">MIN(AB290:AM290)</f>
        <v>1.3</v>
      </c>
      <c r="J290" s="12" t="n">
        <f aca="false">(G290+I290)/2</f>
        <v>7.45</v>
      </c>
      <c r="AA290" s="13" t="n">
        <v>1990</v>
      </c>
      <c r="AB290" s="14" t="n">
        <v>13.5</v>
      </c>
      <c r="AC290" s="14" t="n">
        <v>13.6</v>
      </c>
      <c r="AD290" s="14" t="n">
        <v>10.7</v>
      </c>
      <c r="AE290" s="14" t="n">
        <v>10.8</v>
      </c>
      <c r="AF290" s="14" t="n">
        <v>4.8</v>
      </c>
      <c r="AG290" s="14" t="n">
        <v>1.3</v>
      </c>
      <c r="AH290" s="14" t="n">
        <v>1.5</v>
      </c>
      <c r="AI290" s="14" t="n">
        <v>2.5</v>
      </c>
      <c r="AJ290" s="14" t="n">
        <v>3.2</v>
      </c>
      <c r="AK290" s="14" t="n">
        <v>5</v>
      </c>
      <c r="AL290" s="14" t="n">
        <v>8.7</v>
      </c>
      <c r="AM290" s="14" t="n">
        <v>12.4</v>
      </c>
      <c r="AN290" s="15" t="n">
        <f aca="false">AVERAGE(AB290:AM290)</f>
        <v>7.33333333333333</v>
      </c>
    </row>
    <row r="291" customFormat="false" ht="14.65" hidden="false" customHeight="false" outlineLevel="0" collapsed="false">
      <c r="A291" s="5"/>
      <c r="B291" s="6" t="n">
        <f aca="false">AN291</f>
        <v>7.21666666666667</v>
      </c>
      <c r="C291" s="7" t="n">
        <f aca="false">AVERAGE(B287:B291)</f>
        <v>7.11</v>
      </c>
      <c r="D291" s="8" t="n">
        <f aca="false">AVERAGE(B282:B291)</f>
        <v>6.78083333333333</v>
      </c>
      <c r="E291" s="6" t="n">
        <f aca="false">AVERAGE(B272:B291)</f>
        <v>6.74333333333333</v>
      </c>
      <c r="F291" s="9" t="n">
        <f aca="false">AVERAGE(B242:B291)</f>
        <v>6.37166666666667</v>
      </c>
      <c r="G291" s="2" t="n">
        <f aca="false">MAX(AB291:AM291)</f>
        <v>15</v>
      </c>
      <c r="H291" s="10" t="n">
        <f aca="false">MEDIAN(AB291:AM291)</f>
        <v>6.3</v>
      </c>
      <c r="I291" s="11" t="n">
        <f aca="false">MIN(AB291:AM291)</f>
        <v>1.2</v>
      </c>
      <c r="J291" s="12" t="n">
        <f aca="false">(G291+I291)/2</f>
        <v>8.1</v>
      </c>
      <c r="AA291" s="13" t="n">
        <v>1991</v>
      </c>
      <c r="AB291" s="14" t="n">
        <v>15</v>
      </c>
      <c r="AC291" s="14" t="n">
        <v>14.5</v>
      </c>
      <c r="AD291" s="14" t="n">
        <v>10.3</v>
      </c>
      <c r="AE291" s="14" t="n">
        <v>5.8</v>
      </c>
      <c r="AF291" s="14" t="n">
        <v>3.1</v>
      </c>
      <c r="AG291" s="14" t="n">
        <v>5.4</v>
      </c>
      <c r="AH291" s="14" t="n">
        <v>1.2</v>
      </c>
      <c r="AI291" s="14" t="n">
        <v>1.7</v>
      </c>
      <c r="AJ291" s="14" t="n">
        <v>3.3</v>
      </c>
      <c r="AK291" s="14" t="n">
        <v>6.8</v>
      </c>
      <c r="AL291" s="14" t="n">
        <v>8.3</v>
      </c>
      <c r="AM291" s="14" t="n">
        <v>11.2</v>
      </c>
      <c r="AN291" s="15" t="n">
        <f aca="false">AVERAGE(AB291:AM291)</f>
        <v>7.21666666666667</v>
      </c>
    </row>
    <row r="292" customFormat="false" ht="14.65" hidden="false" customHeight="false" outlineLevel="0" collapsed="false">
      <c r="A292" s="5"/>
      <c r="B292" s="6" t="n">
        <f aca="false">AN292</f>
        <v>6.48333333333333</v>
      </c>
      <c r="C292" s="7" t="n">
        <f aca="false">AVERAGE(B288:B292)</f>
        <v>7.18333333333333</v>
      </c>
      <c r="D292" s="8" t="n">
        <f aca="false">AVERAGE(B283:B292)</f>
        <v>6.77833333333333</v>
      </c>
      <c r="E292" s="6" t="n">
        <f aca="false">AVERAGE(B273:B292)</f>
        <v>6.78625</v>
      </c>
      <c r="F292" s="9" t="n">
        <f aca="false">AVERAGE(B243:B292)</f>
        <v>6.35733333333333</v>
      </c>
      <c r="G292" s="2" t="n">
        <f aca="false">MAX(AB292:AM292)</f>
        <v>13.2</v>
      </c>
      <c r="H292" s="10" t="n">
        <f aca="false">MEDIAN(AB292:AM292)</f>
        <v>6.95</v>
      </c>
      <c r="I292" s="11" t="n">
        <f aca="false">MIN(AB292:AM292)</f>
        <v>-0.2</v>
      </c>
      <c r="J292" s="12" t="n">
        <f aca="false">(G292+I292)/2</f>
        <v>6.5</v>
      </c>
      <c r="AA292" s="13" t="n">
        <v>1992</v>
      </c>
      <c r="AB292" s="14" t="n">
        <v>12.4</v>
      </c>
      <c r="AC292" s="14" t="n">
        <v>13.2</v>
      </c>
      <c r="AD292" s="14" t="n">
        <v>11.9</v>
      </c>
      <c r="AE292" s="14" t="n">
        <v>7</v>
      </c>
      <c r="AF292" s="14" t="n">
        <v>3.5</v>
      </c>
      <c r="AG292" s="14" t="n">
        <v>0.2</v>
      </c>
      <c r="AH292" s="14" t="n">
        <v>-0.2</v>
      </c>
      <c r="AI292" s="14" t="n">
        <v>0.2</v>
      </c>
      <c r="AJ292" s="14" t="n">
        <v>3.1</v>
      </c>
      <c r="AK292" s="14" t="n">
        <v>6.9</v>
      </c>
      <c r="AL292" s="14" t="n">
        <v>7.6</v>
      </c>
      <c r="AM292" s="14" t="n">
        <v>12</v>
      </c>
      <c r="AN292" s="15" t="n">
        <f aca="false">AVERAGE(AB292:AM292)</f>
        <v>6.48333333333333</v>
      </c>
    </row>
    <row r="293" customFormat="false" ht="14.65" hidden="false" customHeight="false" outlineLevel="0" collapsed="false">
      <c r="A293" s="5"/>
      <c r="B293" s="6" t="n">
        <f aca="false">AN293</f>
        <v>6.58333333333333</v>
      </c>
      <c r="C293" s="7" t="n">
        <f aca="false">AVERAGE(B289:B293)</f>
        <v>6.97166666666667</v>
      </c>
      <c r="D293" s="8" t="n">
        <f aca="false">AVERAGE(B284:B293)</f>
        <v>6.665</v>
      </c>
      <c r="E293" s="6" t="n">
        <f aca="false">AVERAGE(B274:B293)</f>
        <v>6.73291666666667</v>
      </c>
      <c r="F293" s="9" t="n">
        <f aca="false">AVERAGE(B244:B293)</f>
        <v>6.352</v>
      </c>
      <c r="G293" s="2" t="n">
        <f aca="false">MAX(AB293:AM293)</f>
        <v>14.6</v>
      </c>
      <c r="H293" s="10" t="n">
        <f aca="false">MEDIAN(AB293:AM293)</f>
        <v>6.15</v>
      </c>
      <c r="I293" s="11" t="n">
        <f aca="false">MIN(AB293:AM293)</f>
        <v>-0.3</v>
      </c>
      <c r="J293" s="12" t="n">
        <f aca="false">(G293+I293)/2</f>
        <v>7.15</v>
      </c>
      <c r="AA293" s="13" t="n">
        <v>1993</v>
      </c>
      <c r="AB293" s="14" t="n">
        <v>14.6</v>
      </c>
      <c r="AC293" s="14" t="n">
        <v>12.6</v>
      </c>
      <c r="AD293" s="14" t="n">
        <v>10.1</v>
      </c>
      <c r="AE293" s="14" t="n">
        <v>6.5</v>
      </c>
      <c r="AF293" s="14" t="n">
        <v>1.6</v>
      </c>
      <c r="AG293" s="14" t="n">
        <v>-0.3</v>
      </c>
      <c r="AH293" s="14" t="n">
        <v>1.6</v>
      </c>
      <c r="AI293" s="14" t="n">
        <v>1.3</v>
      </c>
      <c r="AJ293" s="14" t="n">
        <v>4.5</v>
      </c>
      <c r="AK293" s="14" t="n">
        <v>5.8</v>
      </c>
      <c r="AL293" s="14" t="n">
        <v>8.8</v>
      </c>
      <c r="AM293" s="14" t="n">
        <v>11.9</v>
      </c>
      <c r="AN293" s="15" t="n">
        <f aca="false">AVERAGE(AB293:AM293)</f>
        <v>6.58333333333333</v>
      </c>
    </row>
    <row r="294" customFormat="false" ht="14.65" hidden="false" customHeight="false" outlineLevel="0" collapsed="false">
      <c r="A294" s="5"/>
      <c r="B294" s="6" t="n">
        <f aca="false">AN294</f>
        <v>5.95</v>
      </c>
      <c r="C294" s="7" t="n">
        <f aca="false">AVERAGE(B290:B294)</f>
        <v>6.71333333333333</v>
      </c>
      <c r="D294" s="8" t="n">
        <f aca="false">AVERAGE(B285:B294)</f>
        <v>6.69166666666667</v>
      </c>
      <c r="E294" s="6" t="n">
        <f aca="false">AVERAGE(B275:B294)</f>
        <v>6.705</v>
      </c>
      <c r="F294" s="9" t="n">
        <f aca="false">AVERAGE(B245:B294)</f>
        <v>6.34133333333333</v>
      </c>
      <c r="G294" s="2" t="n">
        <f aca="false">MAX(AB294:AM294)</f>
        <v>14</v>
      </c>
      <c r="H294" s="10" t="n">
        <f aca="false">MEDIAN(AB294:AM294)</f>
        <v>5.9</v>
      </c>
      <c r="I294" s="11" t="n">
        <f aca="false">MIN(AB294:AM294)</f>
        <v>-2</v>
      </c>
      <c r="J294" s="12" t="n">
        <f aca="false">(G294+I294)/2</f>
        <v>6</v>
      </c>
      <c r="AA294" s="13" t="n">
        <v>1994</v>
      </c>
      <c r="AB294" s="14" t="n">
        <v>11.9</v>
      </c>
      <c r="AC294" s="14" t="n">
        <v>14</v>
      </c>
      <c r="AD294" s="14" t="n">
        <v>8.8</v>
      </c>
      <c r="AE294" s="14" t="n">
        <v>6.1</v>
      </c>
      <c r="AF294" s="14" t="n">
        <v>2.7</v>
      </c>
      <c r="AG294" s="14" t="n">
        <v>1.7</v>
      </c>
      <c r="AH294" s="14" t="n">
        <v>-2</v>
      </c>
      <c r="AI294" s="14" t="n">
        <v>-1.4</v>
      </c>
      <c r="AJ294" s="14" t="n">
        <v>1.4</v>
      </c>
      <c r="AK294" s="14" t="n">
        <v>5.7</v>
      </c>
      <c r="AL294" s="14" t="n">
        <v>9.6</v>
      </c>
      <c r="AM294" s="14" t="n">
        <v>12.9</v>
      </c>
      <c r="AN294" s="15" t="n">
        <f aca="false">AVERAGE(AB294:AM294)</f>
        <v>5.95</v>
      </c>
    </row>
    <row r="295" customFormat="false" ht="14.65" hidden="false" customHeight="false" outlineLevel="0" collapsed="false">
      <c r="A295" s="5" t="n">
        <f aca="false">A290+5</f>
        <v>1995</v>
      </c>
      <c r="B295" s="6" t="n">
        <f aca="false">AN295</f>
        <v>6.93333333333333</v>
      </c>
      <c r="C295" s="7" t="n">
        <f aca="false">AVERAGE(B291:B295)</f>
        <v>6.63333333333333</v>
      </c>
      <c r="D295" s="8" t="n">
        <f aca="false">AVERAGE(B286:B295)</f>
        <v>6.76833333333333</v>
      </c>
      <c r="E295" s="6" t="n">
        <f aca="false">AVERAGE(B276:B295)</f>
        <v>6.71291666666667</v>
      </c>
      <c r="F295" s="9" t="n">
        <f aca="false">AVERAGE(B246:B295)</f>
        <v>6.33733333333333</v>
      </c>
      <c r="G295" s="2" t="n">
        <f aca="false">MAX(AB295:AM295)</f>
        <v>14</v>
      </c>
      <c r="H295" s="10" t="n">
        <f aca="false">MEDIAN(AB295:AM295)</f>
        <v>7.2</v>
      </c>
      <c r="I295" s="11" t="n">
        <f aca="false">MIN(AB295:AM295)</f>
        <v>0.7</v>
      </c>
      <c r="J295" s="12" t="n">
        <f aca="false">(G295+I295)/2</f>
        <v>7.35</v>
      </c>
      <c r="AA295" s="13" t="n">
        <v>1995</v>
      </c>
      <c r="AB295" s="14" t="n">
        <v>14</v>
      </c>
      <c r="AC295" s="14" t="n">
        <v>12.3</v>
      </c>
      <c r="AD295" s="14" t="n">
        <v>9.4</v>
      </c>
      <c r="AE295" s="14" t="n">
        <v>4.4</v>
      </c>
      <c r="AF295" s="14" t="n">
        <v>6.7</v>
      </c>
      <c r="AG295" s="14" t="n">
        <v>2.2</v>
      </c>
      <c r="AH295" s="14" t="n">
        <v>0.7</v>
      </c>
      <c r="AI295" s="14" t="n">
        <v>1.8</v>
      </c>
      <c r="AJ295" s="14" t="n">
        <v>4.1</v>
      </c>
      <c r="AK295" s="14" t="n">
        <v>7.7</v>
      </c>
      <c r="AL295" s="14" t="n">
        <v>9.8</v>
      </c>
      <c r="AM295" s="14" t="n">
        <v>10.1</v>
      </c>
      <c r="AN295" s="15" t="n">
        <f aca="false">AVERAGE(AB295:AM295)</f>
        <v>6.93333333333333</v>
      </c>
    </row>
    <row r="296" customFormat="false" ht="14.65" hidden="false" customHeight="false" outlineLevel="0" collapsed="false">
      <c r="A296" s="5"/>
      <c r="B296" s="6" t="n">
        <f aca="false">AN296</f>
        <v>6.23333333333333</v>
      </c>
      <c r="C296" s="7" t="n">
        <f aca="false">AVERAGE(B292:B296)</f>
        <v>6.43666666666667</v>
      </c>
      <c r="D296" s="8" t="n">
        <f aca="false">AVERAGE(B287:B296)</f>
        <v>6.77333333333333</v>
      </c>
      <c r="E296" s="6" t="n">
        <f aca="false">AVERAGE(B277:B296)</f>
        <v>6.72166666666667</v>
      </c>
      <c r="F296" s="9" t="n">
        <f aca="false">AVERAGE(B247:B296)</f>
        <v>6.325</v>
      </c>
      <c r="G296" s="2" t="n">
        <f aca="false">MAX(AB296:AM296)</f>
        <v>13.4</v>
      </c>
      <c r="H296" s="10" t="n">
        <f aca="false">MEDIAN(AB296:AM296)</f>
        <v>5.95</v>
      </c>
      <c r="I296" s="11" t="n">
        <f aca="false">MIN(AB296:AM296)</f>
        <v>0.7</v>
      </c>
      <c r="J296" s="12" t="n">
        <f aca="false">(G296+I296)/2</f>
        <v>7.05</v>
      </c>
      <c r="AA296" s="13" t="n">
        <v>1996</v>
      </c>
      <c r="AB296" s="14" t="n">
        <v>13.4</v>
      </c>
      <c r="AC296" s="14" t="n">
        <v>10.4</v>
      </c>
      <c r="AD296" s="14" t="n">
        <v>10</v>
      </c>
      <c r="AE296" s="14" t="n">
        <v>4.7</v>
      </c>
      <c r="AF296" s="14" t="n">
        <v>3.5</v>
      </c>
      <c r="AG296" s="14" t="n">
        <v>1.1</v>
      </c>
      <c r="AH296" s="14" t="n">
        <v>0.7</v>
      </c>
      <c r="AI296" s="14" t="n">
        <v>1.7</v>
      </c>
      <c r="AJ296" s="14" t="n">
        <v>4.3</v>
      </c>
      <c r="AK296" s="14" t="n">
        <v>7.2</v>
      </c>
      <c r="AL296" s="14" t="n">
        <v>7.4</v>
      </c>
      <c r="AM296" s="14" t="n">
        <v>10.4</v>
      </c>
      <c r="AN296" s="15" t="n">
        <f aca="false">AVERAGE(AB296:AM296)</f>
        <v>6.23333333333333</v>
      </c>
    </row>
    <row r="297" customFormat="false" ht="14.65" hidden="false" customHeight="false" outlineLevel="0" collapsed="false">
      <c r="A297" s="5"/>
      <c r="B297" s="6" t="n">
        <f aca="false">AN297</f>
        <v>6.46666666666667</v>
      </c>
      <c r="C297" s="7" t="n">
        <f aca="false">AVERAGE(B293:B297)</f>
        <v>6.43333333333333</v>
      </c>
      <c r="D297" s="8" t="n">
        <f aca="false">AVERAGE(B288:B297)</f>
        <v>6.80833333333333</v>
      </c>
      <c r="E297" s="6" t="n">
        <f aca="false">AVERAGE(B278:B297)</f>
        <v>6.72875</v>
      </c>
      <c r="F297" s="9" t="n">
        <f aca="false">AVERAGE(B248:B297)</f>
        <v>6.3195</v>
      </c>
      <c r="G297" s="2" t="n">
        <f aca="false">MAX(AB297:AM297)</f>
        <v>15.1</v>
      </c>
      <c r="H297" s="10" t="n">
        <f aca="false">MEDIAN(AB297:AM297)</f>
        <v>5.45</v>
      </c>
      <c r="I297" s="11" t="n">
        <f aca="false">MIN(AB297:AM297)</f>
        <v>-1.9</v>
      </c>
      <c r="J297" s="12" t="n">
        <f aca="false">(G297+I297)/2</f>
        <v>6.6</v>
      </c>
      <c r="AA297" s="13" t="n">
        <v>1997</v>
      </c>
      <c r="AB297" s="14" t="n">
        <v>11.7</v>
      </c>
      <c r="AC297" s="14" t="n">
        <v>15.1</v>
      </c>
      <c r="AD297" s="14" t="n">
        <v>10.5</v>
      </c>
      <c r="AE297" s="14" t="n">
        <v>5.3</v>
      </c>
      <c r="AF297" s="14" t="n">
        <v>4.1</v>
      </c>
      <c r="AG297" s="14" t="n">
        <v>-0.6</v>
      </c>
      <c r="AH297" s="14" t="n">
        <v>-1.9</v>
      </c>
      <c r="AI297" s="14" t="n">
        <v>-0.6</v>
      </c>
      <c r="AJ297" s="14" t="n">
        <v>4.7</v>
      </c>
      <c r="AK297" s="14" t="n">
        <v>5.6</v>
      </c>
      <c r="AL297" s="14" t="n">
        <v>10.4</v>
      </c>
      <c r="AM297" s="14" t="n">
        <v>13.3</v>
      </c>
      <c r="AN297" s="15" t="n">
        <f aca="false">AVERAGE(AB297:AM297)</f>
        <v>6.46666666666667</v>
      </c>
    </row>
    <row r="298" customFormat="false" ht="14.65" hidden="false" customHeight="false" outlineLevel="0" collapsed="false">
      <c r="A298" s="5"/>
      <c r="B298" s="6" t="n">
        <f aca="false">AN298</f>
        <v>7.5</v>
      </c>
      <c r="C298" s="7" t="n">
        <f aca="false">AVERAGE(B294:B298)</f>
        <v>6.61666666666667</v>
      </c>
      <c r="D298" s="8" t="n">
        <f aca="false">AVERAGE(B289:B298)</f>
        <v>6.79416666666667</v>
      </c>
      <c r="E298" s="6" t="n">
        <f aca="false">AVERAGE(B279:B298)</f>
        <v>6.76458333333333</v>
      </c>
      <c r="F298" s="9" t="n">
        <f aca="false">AVERAGE(B249:B298)</f>
        <v>6.3605</v>
      </c>
      <c r="G298" s="2" t="n">
        <f aca="false">MAX(AB298:AM298)</f>
        <v>14.4</v>
      </c>
      <c r="H298" s="10" t="n">
        <f aca="false">MEDIAN(AB298:AM298)</f>
        <v>6.9</v>
      </c>
      <c r="I298" s="11" t="n">
        <f aca="false">MIN(AB298:AM298)</f>
        <v>0.4</v>
      </c>
      <c r="J298" s="12" t="n">
        <f aca="false">(G298+I298)/2</f>
        <v>7.4</v>
      </c>
      <c r="AA298" s="13" t="n">
        <v>1998</v>
      </c>
      <c r="AB298" s="14" t="n">
        <v>14.4</v>
      </c>
      <c r="AC298" s="14" t="n">
        <v>13.8</v>
      </c>
      <c r="AD298" s="14" t="n">
        <v>10.6</v>
      </c>
      <c r="AE298" s="14" t="n">
        <v>8.5</v>
      </c>
      <c r="AF298" s="14" t="n">
        <v>5.1</v>
      </c>
      <c r="AG298" s="14" t="n">
        <v>1.7</v>
      </c>
      <c r="AH298" s="14" t="n">
        <v>0.4</v>
      </c>
      <c r="AI298" s="14" t="n">
        <v>3.9</v>
      </c>
      <c r="AJ298" s="14" t="n">
        <v>5.7</v>
      </c>
      <c r="AK298" s="14" t="n">
        <v>5.7</v>
      </c>
      <c r="AL298" s="14" t="n">
        <v>8.1</v>
      </c>
      <c r="AM298" s="14" t="n">
        <v>12.1</v>
      </c>
      <c r="AN298" s="15" t="n">
        <f aca="false">AVERAGE(AB298:AM298)</f>
        <v>7.5</v>
      </c>
    </row>
    <row r="299" customFormat="false" ht="14.65" hidden="false" customHeight="false" outlineLevel="0" collapsed="false">
      <c r="A299" s="5"/>
      <c r="B299" s="6" t="n">
        <f aca="false">AN299</f>
        <v>6.53333333333333</v>
      </c>
      <c r="C299" s="7" t="n">
        <f aca="false">AVERAGE(B295:B299)</f>
        <v>6.73333333333333</v>
      </c>
      <c r="D299" s="8" t="n">
        <f aca="false">AVERAGE(B290:B299)</f>
        <v>6.72333333333333</v>
      </c>
      <c r="E299" s="6" t="n">
        <f aca="false">AVERAGE(B280:B299)</f>
        <v>6.7625</v>
      </c>
      <c r="F299" s="9" t="n">
        <f aca="false">AVERAGE(B250:B299)</f>
        <v>6.38266666666667</v>
      </c>
      <c r="G299" s="2" t="n">
        <f aca="false">MAX(AB299:AM299)</f>
        <v>15.4</v>
      </c>
      <c r="H299" s="10" t="n">
        <f aca="false">MEDIAN(AB299:AM299)</f>
        <v>6.15</v>
      </c>
      <c r="I299" s="11" t="n">
        <f aca="false">MIN(AB299:AM299)</f>
        <v>0.3</v>
      </c>
      <c r="J299" s="12" t="n">
        <f aca="false">(G299+I299)/2</f>
        <v>7.85</v>
      </c>
      <c r="AA299" s="13" t="n">
        <v>1999</v>
      </c>
      <c r="AB299" s="14" t="n">
        <v>15.4</v>
      </c>
      <c r="AC299" s="14" t="n">
        <v>12.6</v>
      </c>
      <c r="AD299" s="14" t="n">
        <v>11.7</v>
      </c>
      <c r="AE299" s="14" t="n">
        <v>5.7</v>
      </c>
      <c r="AF299" s="14" t="n">
        <v>2.6</v>
      </c>
      <c r="AG299" s="14" t="n">
        <v>0.3</v>
      </c>
      <c r="AH299" s="14" t="n">
        <v>0.3</v>
      </c>
      <c r="AI299" s="14" t="n">
        <v>0.5</v>
      </c>
      <c r="AJ299" s="14" t="n">
        <v>4</v>
      </c>
      <c r="AK299" s="14" t="n">
        <v>7.9</v>
      </c>
      <c r="AL299" s="14" t="n">
        <v>6.6</v>
      </c>
      <c r="AM299" s="14" t="n">
        <v>10.8</v>
      </c>
      <c r="AN299" s="15" t="n">
        <f aca="false">AVERAGE(AB299:AM299)</f>
        <v>6.53333333333333</v>
      </c>
    </row>
    <row r="300" customFormat="false" ht="14.65" hidden="false" customHeight="false" outlineLevel="0" collapsed="false">
      <c r="A300" s="5" t="n">
        <f aca="false">A295+5</f>
        <v>2000</v>
      </c>
      <c r="B300" s="6" t="n">
        <f aca="false">AN300</f>
        <v>6.86666666666667</v>
      </c>
      <c r="C300" s="7" t="n">
        <f aca="false">AVERAGE(B296:B300)</f>
        <v>6.72</v>
      </c>
      <c r="D300" s="8" t="n">
        <f aca="false">AVERAGE(B291:B300)</f>
        <v>6.67666666666667</v>
      </c>
      <c r="E300" s="6" t="n">
        <f aca="false">AVERAGE(B281:B300)</f>
        <v>6.7525</v>
      </c>
      <c r="F300" s="9" t="n">
        <f aca="false">AVERAGE(B251:B300)</f>
        <v>6.385</v>
      </c>
      <c r="G300" s="2" t="n">
        <f aca="false">MAX(AB300:AM300)</f>
        <v>13.8</v>
      </c>
      <c r="H300" s="10" t="n">
        <f aca="false">MEDIAN(AB300:AM300)</f>
        <v>6.3</v>
      </c>
      <c r="I300" s="11" t="n">
        <f aca="false">MIN(AB300:AM300)</f>
        <v>-0.8</v>
      </c>
      <c r="J300" s="12" t="n">
        <f aca="false">(G300+I300)/2</f>
        <v>6.5</v>
      </c>
      <c r="AA300" s="13" t="n">
        <v>2000</v>
      </c>
      <c r="AB300" s="14" t="n">
        <v>11</v>
      </c>
      <c r="AC300" s="14" t="n">
        <v>13.8</v>
      </c>
      <c r="AD300" s="14" t="n">
        <v>13.5</v>
      </c>
      <c r="AE300" s="14" t="n">
        <v>6.2</v>
      </c>
      <c r="AF300" s="14" t="n">
        <v>3.2</v>
      </c>
      <c r="AG300" s="14" t="n">
        <v>-0.8</v>
      </c>
      <c r="AH300" s="14" t="n">
        <v>0</v>
      </c>
      <c r="AI300" s="14" t="n">
        <v>1</v>
      </c>
      <c r="AJ300" s="14" t="n">
        <v>4.5</v>
      </c>
      <c r="AK300" s="14" t="n">
        <v>6.4</v>
      </c>
      <c r="AL300" s="14" t="n">
        <v>11.6</v>
      </c>
      <c r="AM300" s="14" t="n">
        <v>12</v>
      </c>
      <c r="AN300" s="15" t="n">
        <f aca="false">AVERAGE(AB300:AM300)</f>
        <v>6.86666666666667</v>
      </c>
    </row>
    <row r="301" customFormat="false" ht="14.65" hidden="false" customHeight="false" outlineLevel="0" collapsed="false">
      <c r="A301" s="5"/>
      <c r="B301" s="6" t="n">
        <f aca="false">AN301</f>
        <v>6.55833333333333</v>
      </c>
      <c r="C301" s="7" t="n">
        <f aca="false">AVERAGE(B297:B301)</f>
        <v>6.785</v>
      </c>
      <c r="D301" s="8" t="n">
        <f aca="false">AVERAGE(B292:B301)</f>
        <v>6.61083333333333</v>
      </c>
      <c r="E301" s="6" t="n">
        <f aca="false">AVERAGE(B282:B301)</f>
        <v>6.69583333333333</v>
      </c>
      <c r="F301" s="9" t="n">
        <f aca="false">AVERAGE(B252:B301)</f>
        <v>6.40483333333333</v>
      </c>
      <c r="G301" s="2" t="n">
        <f aca="false">MAX(AB301:AM301)</f>
        <v>14.9</v>
      </c>
      <c r="H301" s="10" t="n">
        <f aca="false">MEDIAN(AB301:AM301)</f>
        <v>5.8</v>
      </c>
      <c r="I301" s="11" t="n">
        <f aca="false">MIN(AB301:AM301)</f>
        <v>0.1</v>
      </c>
      <c r="J301" s="12" t="n">
        <f aca="false">(G301+I301)/2</f>
        <v>7.5</v>
      </c>
      <c r="AA301" s="13" t="n">
        <v>2001</v>
      </c>
      <c r="AB301" s="14" t="n">
        <v>14.6</v>
      </c>
      <c r="AC301" s="14" t="n">
        <v>14.9</v>
      </c>
      <c r="AD301" s="14" t="n">
        <v>10.5</v>
      </c>
      <c r="AE301" s="14" t="n">
        <v>6</v>
      </c>
      <c r="AF301" s="14" t="n">
        <v>1</v>
      </c>
      <c r="AG301" s="14" t="n">
        <v>0.1</v>
      </c>
      <c r="AH301" s="14" t="n">
        <v>0.6</v>
      </c>
      <c r="AI301" s="14" t="n">
        <v>1.4</v>
      </c>
      <c r="AJ301" s="14" t="n">
        <v>4.7</v>
      </c>
      <c r="AK301" s="14" t="n">
        <v>5.6</v>
      </c>
      <c r="AL301" s="14" t="n">
        <v>8.1</v>
      </c>
      <c r="AM301" s="14" t="n">
        <v>11.2</v>
      </c>
      <c r="AN301" s="15" t="n">
        <f aca="false">AVERAGE(AB301:AM301)</f>
        <v>6.55833333333333</v>
      </c>
    </row>
    <row r="302" customFormat="false" ht="14.65" hidden="false" customHeight="false" outlineLevel="0" collapsed="false">
      <c r="A302" s="5"/>
      <c r="B302" s="6" t="n">
        <f aca="false">AN302</f>
        <v>6.68333333333333</v>
      </c>
      <c r="C302" s="7" t="n">
        <f aca="false">AVERAGE(B298:B302)</f>
        <v>6.82833333333333</v>
      </c>
      <c r="D302" s="8" t="n">
        <f aca="false">AVERAGE(B293:B302)</f>
        <v>6.63083333333333</v>
      </c>
      <c r="E302" s="6" t="n">
        <f aca="false">AVERAGE(B283:B302)</f>
        <v>6.70458333333333</v>
      </c>
      <c r="F302" s="9" t="n">
        <f aca="false">AVERAGE(B253:B302)</f>
        <v>6.41016666666667</v>
      </c>
      <c r="G302" s="2" t="n">
        <f aca="false">MAX(AB302:AM302)</f>
        <v>13.6</v>
      </c>
      <c r="H302" s="10" t="n">
        <f aca="false">MEDIAN(AB302:AM302)</f>
        <v>6.95</v>
      </c>
      <c r="I302" s="11" t="n">
        <f aca="false">MIN(AB302:AM302)</f>
        <v>-1.1</v>
      </c>
      <c r="J302" s="12" t="n">
        <f aca="false">(G302+I302)/2</f>
        <v>6.25</v>
      </c>
      <c r="AA302" s="13" t="n">
        <v>2002</v>
      </c>
      <c r="AB302" s="14" t="n">
        <v>13.3</v>
      </c>
      <c r="AC302" s="14" t="n">
        <v>13.6</v>
      </c>
      <c r="AD302" s="14" t="n">
        <v>10.3</v>
      </c>
      <c r="AE302" s="14" t="n">
        <v>8.2</v>
      </c>
      <c r="AF302" s="14" t="n">
        <v>2.8</v>
      </c>
      <c r="AG302" s="14" t="n">
        <v>1.9</v>
      </c>
      <c r="AH302" s="14" t="n">
        <v>-1.1</v>
      </c>
      <c r="AI302" s="14" t="n">
        <v>-0.5</v>
      </c>
      <c r="AJ302" s="14" t="n">
        <v>3.2</v>
      </c>
      <c r="AK302" s="14" t="n">
        <v>5.7</v>
      </c>
      <c r="AL302" s="14" t="n">
        <v>11.1</v>
      </c>
      <c r="AM302" s="14" t="n">
        <v>11.7</v>
      </c>
      <c r="AN302" s="15" t="n">
        <f aca="false">AVERAGE(AB302:AM302)</f>
        <v>6.68333333333333</v>
      </c>
    </row>
    <row r="303" customFormat="false" ht="14.65" hidden="false" customHeight="false" outlineLevel="0" collapsed="false">
      <c r="A303" s="5"/>
      <c r="B303" s="6" t="n">
        <f aca="false">AN303</f>
        <v>7.35</v>
      </c>
      <c r="C303" s="7" t="n">
        <f aca="false">AVERAGE(B299:B303)</f>
        <v>6.79833333333333</v>
      </c>
      <c r="D303" s="8" t="n">
        <f aca="false">AVERAGE(B294:B303)</f>
        <v>6.7075</v>
      </c>
      <c r="E303" s="6" t="n">
        <f aca="false">AVERAGE(B284:B303)</f>
        <v>6.68625</v>
      </c>
      <c r="F303" s="9" t="n">
        <f aca="false">AVERAGE(B254:B303)</f>
        <v>6.45366666666667</v>
      </c>
      <c r="G303" s="2" t="n">
        <f aca="false">MAX(AB303:AM303)</f>
        <v>15.4</v>
      </c>
      <c r="H303" s="10" t="n">
        <f aca="false">MEDIAN(AB303:AM303)</f>
        <v>6.45</v>
      </c>
      <c r="I303" s="11" t="n">
        <f aca="false">MIN(AB303:AM303)</f>
        <v>1.2</v>
      </c>
      <c r="J303" s="12" t="n">
        <f aca="false">(G303+I303)/2</f>
        <v>8.3</v>
      </c>
      <c r="AA303" s="13" t="n">
        <v>2003</v>
      </c>
      <c r="AB303" s="14" t="n">
        <v>13.8</v>
      </c>
      <c r="AC303" s="14" t="n">
        <v>15.4</v>
      </c>
      <c r="AD303" s="14" t="n">
        <v>9.9</v>
      </c>
      <c r="AE303" s="14" t="n">
        <v>7.5</v>
      </c>
      <c r="AF303" s="14" t="n">
        <v>4.7</v>
      </c>
      <c r="AG303" s="14" t="n">
        <v>3.1</v>
      </c>
      <c r="AH303" s="14" t="n">
        <v>1.2</v>
      </c>
      <c r="AI303" s="14" t="n">
        <v>1.2</v>
      </c>
      <c r="AJ303" s="14" t="n">
        <v>4.3</v>
      </c>
      <c r="AK303" s="14" t="n">
        <v>5.4</v>
      </c>
      <c r="AL303" s="14" t="n">
        <v>8.5</v>
      </c>
      <c r="AM303" s="14" t="n">
        <v>13.2</v>
      </c>
      <c r="AN303" s="15" t="n">
        <f aca="false">AVERAGE(AB303:AM303)</f>
        <v>7.35</v>
      </c>
    </row>
    <row r="304" customFormat="false" ht="14.65" hidden="false" customHeight="false" outlineLevel="0" collapsed="false">
      <c r="A304" s="5"/>
      <c r="B304" s="6" t="n">
        <f aca="false">AN304</f>
        <v>7.03333333333333</v>
      </c>
      <c r="C304" s="7" t="n">
        <f aca="false">AVERAGE(B300:B304)</f>
        <v>6.89833333333333</v>
      </c>
      <c r="D304" s="8" t="n">
        <f aca="false">AVERAGE(B295:B304)</f>
        <v>6.81583333333333</v>
      </c>
      <c r="E304" s="6" t="n">
        <f aca="false">AVERAGE(B285:B304)</f>
        <v>6.75375</v>
      </c>
      <c r="F304" s="9" t="n">
        <f aca="false">AVERAGE(B255:B304)</f>
        <v>6.4805</v>
      </c>
      <c r="G304" s="2" t="n">
        <f aca="false">MAX(AB304:AM304)</f>
        <v>13.8</v>
      </c>
      <c r="H304" s="10" t="n">
        <f aca="false">MEDIAN(AB304:AM304)</f>
        <v>7.6</v>
      </c>
      <c r="I304" s="11" t="n">
        <f aca="false">MIN(AB304:AM304)</f>
        <v>-0.2</v>
      </c>
      <c r="J304" s="12" t="n">
        <f aca="false">(G304+I304)/2</f>
        <v>6.8</v>
      </c>
      <c r="AA304" s="13" t="n">
        <v>2004</v>
      </c>
      <c r="AB304" s="14" t="n">
        <v>13.6</v>
      </c>
      <c r="AC304" s="14" t="n">
        <v>13.8</v>
      </c>
      <c r="AD304" s="14" t="n">
        <v>10.6</v>
      </c>
      <c r="AE304" s="14" t="n">
        <v>8.1</v>
      </c>
      <c r="AF304" s="14" t="n">
        <v>1.9</v>
      </c>
      <c r="AG304" s="14" t="n">
        <v>2.2</v>
      </c>
      <c r="AH304" s="14" t="n">
        <v>-0.2</v>
      </c>
      <c r="AI304" s="14" t="n">
        <v>1.9</v>
      </c>
      <c r="AJ304" s="14" t="n">
        <v>4.1</v>
      </c>
      <c r="AK304" s="14" t="n">
        <v>7.1</v>
      </c>
      <c r="AL304" s="14" t="n">
        <v>9.3</v>
      </c>
      <c r="AM304" s="14" t="n">
        <v>12</v>
      </c>
      <c r="AN304" s="15" t="n">
        <f aca="false">AVERAGE(AB304:AM304)</f>
        <v>7.03333333333333</v>
      </c>
    </row>
    <row r="305" customFormat="false" ht="14.65" hidden="false" customHeight="false" outlineLevel="0" collapsed="false">
      <c r="A305" s="5" t="n">
        <f aca="false">A300+5</f>
        <v>2005</v>
      </c>
      <c r="B305" s="6" t="n">
        <f aca="false">AN305</f>
        <v>7.28333333333333</v>
      </c>
      <c r="C305" s="7" t="n">
        <f aca="false">AVERAGE(B301:B305)</f>
        <v>6.98166666666667</v>
      </c>
      <c r="D305" s="8" t="n">
        <f aca="false">AVERAGE(B296:B305)</f>
        <v>6.85083333333333</v>
      </c>
      <c r="E305" s="6" t="n">
        <f aca="false">AVERAGE(B286:B305)</f>
        <v>6.80958333333333</v>
      </c>
      <c r="F305" s="9" t="n">
        <f aca="false">AVERAGE(B256:B305)</f>
        <v>6.49866666666667</v>
      </c>
      <c r="G305" s="2" t="n">
        <f aca="false">MAX(AB305:AM305)</f>
        <v>13.9</v>
      </c>
      <c r="H305" s="10" t="n">
        <f aca="false">MEDIAN(AB305:AM305)</f>
        <v>8</v>
      </c>
      <c r="I305" s="11" t="n">
        <f aca="false">MIN(AB305:AM305)</f>
        <v>0.5</v>
      </c>
      <c r="J305" s="12" t="n">
        <f aca="false">(G305+I305)/2</f>
        <v>7.2</v>
      </c>
      <c r="AA305" s="13" t="n">
        <v>2005</v>
      </c>
      <c r="AB305" s="14" t="n">
        <v>13.9</v>
      </c>
      <c r="AC305" s="14" t="n">
        <v>13.4</v>
      </c>
      <c r="AD305" s="14" t="n">
        <v>10.1</v>
      </c>
      <c r="AE305" s="14" t="n">
        <v>7.9</v>
      </c>
      <c r="AF305" s="14" t="n">
        <v>2.2</v>
      </c>
      <c r="AG305" s="14" t="n">
        <v>2.3</v>
      </c>
      <c r="AH305" s="14" t="n">
        <v>1.4</v>
      </c>
      <c r="AI305" s="14" t="n">
        <v>0.5</v>
      </c>
      <c r="AJ305" s="14" t="n">
        <v>4.6</v>
      </c>
      <c r="AK305" s="14" t="n">
        <v>8.1</v>
      </c>
      <c r="AL305" s="14" t="n">
        <v>10.8</v>
      </c>
      <c r="AM305" s="14" t="n">
        <v>12.2</v>
      </c>
      <c r="AN305" s="15" t="n">
        <f aca="false">AVERAGE(AB305:AM305)</f>
        <v>7.28333333333333</v>
      </c>
    </row>
    <row r="306" customFormat="false" ht="14.65" hidden="false" customHeight="false" outlineLevel="0" collapsed="false">
      <c r="A306" s="5"/>
      <c r="B306" s="6" t="n">
        <f aca="false">AN306</f>
        <v>7.04166666666667</v>
      </c>
      <c r="C306" s="7" t="n">
        <f aca="false">AVERAGE(B302:B306)</f>
        <v>7.07833333333333</v>
      </c>
      <c r="D306" s="8" t="n">
        <f aca="false">AVERAGE(B297:B306)</f>
        <v>6.93166666666667</v>
      </c>
      <c r="E306" s="6" t="n">
        <f aca="false">AVERAGE(B287:B306)</f>
        <v>6.8525</v>
      </c>
      <c r="F306" s="9" t="n">
        <f aca="false">AVERAGE(B257:B306)</f>
        <v>6.52333333333333</v>
      </c>
      <c r="G306" s="2" t="n">
        <f aca="false">MAX(AB306:AM306)</f>
        <v>16.5</v>
      </c>
      <c r="H306" s="10" t="n">
        <f aca="false">MEDIAN(AB306:AM306)</f>
        <v>5.15</v>
      </c>
      <c r="I306" s="11" t="n">
        <f aca="false">MIN(AB306:AM306)</f>
        <v>-0.2</v>
      </c>
      <c r="J306" s="12" t="n">
        <f aca="false">(G306+I306)/2</f>
        <v>8.15</v>
      </c>
      <c r="AA306" s="13" t="n">
        <v>2006</v>
      </c>
      <c r="AB306" s="14" t="n">
        <v>16.5</v>
      </c>
      <c r="AC306" s="14" t="n">
        <v>14.8</v>
      </c>
      <c r="AD306" s="14" t="n">
        <v>12.2</v>
      </c>
      <c r="AE306" s="14" t="n">
        <v>4.8</v>
      </c>
      <c r="AF306" s="14" t="n">
        <v>2.6</v>
      </c>
      <c r="AG306" s="14" t="n">
        <v>-0.2</v>
      </c>
      <c r="AH306" s="14" t="n">
        <v>1.8</v>
      </c>
      <c r="AI306" s="14" t="n">
        <v>0.1</v>
      </c>
      <c r="AJ306" s="14" t="n">
        <v>3.9</v>
      </c>
      <c r="AK306" s="14" t="n">
        <v>5.5</v>
      </c>
      <c r="AL306" s="14" t="n">
        <v>10</v>
      </c>
      <c r="AM306" s="14" t="n">
        <v>12.5</v>
      </c>
      <c r="AN306" s="15" t="n">
        <f aca="false">AVERAGE(AB306:AM306)</f>
        <v>7.04166666666667</v>
      </c>
    </row>
    <row r="307" customFormat="false" ht="14.65" hidden="false" customHeight="false" outlineLevel="0" collapsed="false">
      <c r="A307" s="5"/>
      <c r="B307" s="6" t="n">
        <f aca="false">AN307</f>
        <v>8.31666666666667</v>
      </c>
      <c r="C307" s="7" t="n">
        <f aca="false">AVERAGE(B303:B307)</f>
        <v>7.405</v>
      </c>
      <c r="D307" s="8" t="n">
        <f aca="false">AVERAGE(B298:B307)</f>
        <v>7.11666666666667</v>
      </c>
      <c r="E307" s="6" t="n">
        <f aca="false">AVERAGE(B288:B307)</f>
        <v>6.9625</v>
      </c>
      <c r="F307" s="9" t="n">
        <f aca="false">AVERAGE(B258:B307)</f>
        <v>6.59666666666667</v>
      </c>
      <c r="G307" s="2" t="n">
        <f aca="false">MAX(AB307:AM307)</f>
        <v>15.1</v>
      </c>
      <c r="H307" s="10" t="n">
        <f aca="false">MEDIAN(AB307:AM307)</f>
        <v>8</v>
      </c>
      <c r="I307" s="11" t="n">
        <f aca="false">MIN(AB307:AM307)</f>
        <v>0.6</v>
      </c>
      <c r="J307" s="12" t="n">
        <f aca="false">(G307+I307)/2</f>
        <v>7.85</v>
      </c>
      <c r="AA307" s="13" t="n">
        <v>2007</v>
      </c>
      <c r="AB307" s="14" t="n">
        <v>14.9</v>
      </c>
      <c r="AC307" s="14" t="n">
        <v>15.1</v>
      </c>
      <c r="AD307" s="14" t="n">
        <v>12.6</v>
      </c>
      <c r="AE307" s="14" t="n">
        <v>7.8</v>
      </c>
      <c r="AF307" s="14" t="n">
        <v>5.9</v>
      </c>
      <c r="AG307" s="14" t="n">
        <v>2.3</v>
      </c>
      <c r="AH307" s="14" t="n">
        <v>0.6</v>
      </c>
      <c r="AI307" s="14" t="n">
        <v>3.8</v>
      </c>
      <c r="AJ307" s="14" t="n">
        <v>3.5</v>
      </c>
      <c r="AK307" s="14" t="n">
        <v>8.2</v>
      </c>
      <c r="AL307" s="14" t="n">
        <v>11.8</v>
      </c>
      <c r="AM307" s="14" t="n">
        <v>13.3</v>
      </c>
      <c r="AN307" s="15" t="n">
        <f aca="false">AVERAGE(AB307:AM307)</f>
        <v>8.31666666666667</v>
      </c>
    </row>
    <row r="308" customFormat="false" ht="14.65" hidden="false" customHeight="false" outlineLevel="0" collapsed="false">
      <c r="A308" s="5"/>
      <c r="B308" s="6" t="n">
        <f aca="false">AN308</f>
        <v>7.06666666666667</v>
      </c>
      <c r="C308" s="7" t="n">
        <f aca="false">AVERAGE(B304:B308)</f>
        <v>7.34833333333333</v>
      </c>
      <c r="D308" s="8" t="n">
        <f aca="false">AVERAGE(B299:B308)</f>
        <v>7.07333333333333</v>
      </c>
      <c r="E308" s="6" t="n">
        <f aca="false">AVERAGE(B289:B308)</f>
        <v>6.93375</v>
      </c>
      <c r="F308" s="9" t="n">
        <f aca="false">AVERAGE(B259:B308)</f>
        <v>6.60183333333333</v>
      </c>
      <c r="G308" s="2" t="n">
        <f aca="false">MAX(AB308:AM308)</f>
        <v>15.3</v>
      </c>
      <c r="H308" s="10" t="n">
        <f aca="false">MEDIAN(AB308:AM308)</f>
        <v>6.2</v>
      </c>
      <c r="I308" s="11" t="n">
        <f aca="false">MIN(AB308:AM308)</f>
        <v>-0.1</v>
      </c>
      <c r="J308" s="12" t="n">
        <f aca="false">(G308+I308)/2</f>
        <v>7.6</v>
      </c>
      <c r="AA308" s="13" t="n">
        <v>2008</v>
      </c>
      <c r="AB308" s="14" t="n">
        <v>15.3</v>
      </c>
      <c r="AC308" s="14" t="n">
        <v>12.7</v>
      </c>
      <c r="AD308" s="14" t="n">
        <v>10.9</v>
      </c>
      <c r="AE308" s="14" t="n">
        <v>5.2</v>
      </c>
      <c r="AF308" s="14" t="n">
        <v>2.5</v>
      </c>
      <c r="AG308" s="14" t="n">
        <v>4.4</v>
      </c>
      <c r="AH308" s="14" t="n">
        <v>-0.1</v>
      </c>
      <c r="AI308" s="14" t="n">
        <v>0.3</v>
      </c>
      <c r="AJ308" s="14" t="n">
        <v>3.9</v>
      </c>
      <c r="AK308" s="14" t="n">
        <v>7.2</v>
      </c>
      <c r="AL308" s="14" t="n">
        <v>10.6</v>
      </c>
      <c r="AM308" s="14" t="n">
        <v>11.9</v>
      </c>
      <c r="AN308" s="15" t="n">
        <f aca="false">AVERAGE(AB308:AM308)</f>
        <v>7.06666666666667</v>
      </c>
    </row>
    <row r="309" customFormat="false" ht="14.65" hidden="false" customHeight="false" outlineLevel="0" collapsed="false">
      <c r="A309" s="5"/>
      <c r="B309" s="6" t="n">
        <f aca="false">AN309</f>
        <v>7.48333333333333</v>
      </c>
      <c r="C309" s="7" t="n">
        <f aca="false">AVERAGE(B305:B309)</f>
        <v>7.43833333333333</v>
      </c>
      <c r="D309" s="8" t="n">
        <f aca="false">AVERAGE(B300:B309)</f>
        <v>7.16833333333333</v>
      </c>
      <c r="E309" s="6" t="n">
        <f aca="false">AVERAGE(B290:B309)</f>
        <v>6.94583333333333</v>
      </c>
      <c r="F309" s="9" t="n">
        <f aca="false">AVERAGE(B260:B309)</f>
        <v>6.626</v>
      </c>
      <c r="G309" s="2" t="n">
        <f aca="false">MAX(AB309:AM309)</f>
        <v>13.8</v>
      </c>
      <c r="H309" s="10" t="n">
        <f aca="false">MEDIAN(AB309:AM309)</f>
        <v>7.05</v>
      </c>
      <c r="I309" s="11" t="n">
        <f aca="false">MIN(AB309:AM309)</f>
        <v>0.9</v>
      </c>
      <c r="J309" s="12" t="n">
        <f aca="false">(G309+I309)/2</f>
        <v>7.35</v>
      </c>
      <c r="AA309" s="13" t="n">
        <v>2009</v>
      </c>
      <c r="AB309" s="14" t="n">
        <v>13.4</v>
      </c>
      <c r="AC309" s="14" t="n">
        <v>13.8</v>
      </c>
      <c r="AD309" s="14" t="n">
        <v>11.1</v>
      </c>
      <c r="AE309" s="14" t="n">
        <v>8</v>
      </c>
      <c r="AF309" s="14" t="n">
        <v>3.7</v>
      </c>
      <c r="AG309" s="14" t="n">
        <v>3</v>
      </c>
      <c r="AH309" s="14" t="n">
        <v>0.9</v>
      </c>
      <c r="AI309" s="14" t="n">
        <v>1.8</v>
      </c>
      <c r="AJ309" s="14" t="n">
        <v>3.7</v>
      </c>
      <c r="AK309" s="14" t="n">
        <v>6.1</v>
      </c>
      <c r="AL309" s="14" t="n">
        <v>12.2</v>
      </c>
      <c r="AM309" s="14" t="n">
        <v>12.1</v>
      </c>
      <c r="AN309" s="15" t="n">
        <f aca="false">AVERAGE(AB309:AM309)</f>
        <v>7.48333333333333</v>
      </c>
    </row>
    <row r="310" customFormat="false" ht="14.65" hidden="false" customHeight="false" outlineLevel="0" collapsed="false">
      <c r="A310" s="5" t="n">
        <f aca="false">A305+5</f>
        <v>2010</v>
      </c>
      <c r="B310" s="6" t="n">
        <f aca="false">AN310</f>
        <v>7.28333333333333</v>
      </c>
      <c r="C310" s="7" t="n">
        <f aca="false">AVERAGE(B306:B310)</f>
        <v>7.43833333333333</v>
      </c>
      <c r="D310" s="8" t="n">
        <f aca="false">AVERAGE(B301:B310)</f>
        <v>7.21</v>
      </c>
      <c r="E310" s="6" t="n">
        <f aca="false">AVERAGE(B291:B310)</f>
        <v>6.94333333333333</v>
      </c>
      <c r="F310" s="9" t="n">
        <f aca="false">AVERAGE(B261:B310)</f>
        <v>6.65483333333333</v>
      </c>
      <c r="G310" s="2" t="n">
        <f aca="false">MAX(AB310:AM310)</f>
        <v>15.3</v>
      </c>
      <c r="H310" s="10" t="n">
        <f aca="false">MEDIAN(AB310:AM310)</f>
        <v>7.35</v>
      </c>
      <c r="I310" s="11" t="n">
        <f aca="false">MIN(AB310:AM310)</f>
        <v>-0.3</v>
      </c>
      <c r="J310" s="12" t="n">
        <f aca="false">(G310+I310)/2</f>
        <v>7.5</v>
      </c>
      <c r="AA310" s="13" t="n">
        <v>2010</v>
      </c>
      <c r="AB310" s="14" t="n">
        <v>15.3</v>
      </c>
      <c r="AC310" s="14" t="n">
        <v>15.3</v>
      </c>
      <c r="AD310" s="14" t="n">
        <v>11.6</v>
      </c>
      <c r="AE310" s="14" t="n">
        <v>7.5</v>
      </c>
      <c r="AF310" s="14" t="n">
        <v>3.1</v>
      </c>
      <c r="AG310" s="14" t="n">
        <v>0.6</v>
      </c>
      <c r="AH310" s="14" t="n">
        <v>-0.3</v>
      </c>
      <c r="AI310" s="14" t="n">
        <v>1.7</v>
      </c>
      <c r="AJ310" s="14" t="n">
        <v>4</v>
      </c>
      <c r="AK310" s="14" t="n">
        <v>7.2</v>
      </c>
      <c r="AL310" s="14" t="n">
        <v>9.7</v>
      </c>
      <c r="AM310" s="14" t="n">
        <v>11.7</v>
      </c>
      <c r="AN310" s="15" t="n">
        <f aca="false">AVERAGE(AB310:AM310)</f>
        <v>7.28333333333333</v>
      </c>
    </row>
    <row r="311" customFormat="false" ht="14.65" hidden="false" customHeight="false" outlineLevel="0" collapsed="false">
      <c r="A311" s="5"/>
      <c r="B311" s="6" t="n">
        <f aca="false">AN311</f>
        <v>6.36666666666667</v>
      </c>
      <c r="C311" s="7" t="n">
        <f aca="false">AVERAGE(B307:B311)</f>
        <v>7.30333333333333</v>
      </c>
      <c r="D311" s="8" t="n">
        <f aca="false">AVERAGE(B302:B311)</f>
        <v>7.19083333333333</v>
      </c>
      <c r="E311" s="6" t="n">
        <f aca="false">AVERAGE(B292:B311)</f>
        <v>6.90083333333333</v>
      </c>
      <c r="F311" s="9" t="n">
        <f aca="false">AVERAGE(B262:B311)</f>
        <v>6.66466666666667</v>
      </c>
      <c r="G311" s="2" t="n">
        <f aca="false">MAX(AB311:AM311)</f>
        <v>15.3</v>
      </c>
      <c r="H311" s="10" t="n">
        <f aca="false">MEDIAN(AB311:AM311)</f>
        <v>5.55</v>
      </c>
      <c r="I311" s="11" t="n">
        <f aca="false">MIN(AB311:AM311)</f>
        <v>-0.7</v>
      </c>
      <c r="J311" s="12" t="n">
        <f aca="false">(G311+I311)/2</f>
        <v>7.3</v>
      </c>
      <c r="AA311" s="13" t="n">
        <v>2011</v>
      </c>
      <c r="AB311" s="14" t="n">
        <v>15.3</v>
      </c>
      <c r="AC311" s="14" t="n">
        <v>14.4</v>
      </c>
      <c r="AD311" s="14" t="n">
        <v>11.8</v>
      </c>
      <c r="AE311" s="14" t="n">
        <v>5.4</v>
      </c>
      <c r="AF311" s="14" t="n">
        <v>0</v>
      </c>
      <c r="AG311" s="14" t="n">
        <v>0.7</v>
      </c>
      <c r="AH311" s="14" t="n">
        <v>-0.7</v>
      </c>
      <c r="AI311" s="14" t="n">
        <v>1.2</v>
      </c>
      <c r="AJ311" s="14" t="n">
        <v>1.9</v>
      </c>
      <c r="AK311" s="14" t="n">
        <v>5.7</v>
      </c>
      <c r="AL311" s="14" t="n">
        <v>10.4</v>
      </c>
      <c r="AM311" s="14" t="n">
        <v>10.3</v>
      </c>
      <c r="AN311" s="15" t="n">
        <f aca="false">AVERAGE(AB311:AM311)</f>
        <v>6.36666666666667</v>
      </c>
    </row>
    <row r="312" customFormat="false" ht="14.65" hidden="false" customHeight="false" outlineLevel="0" collapsed="false">
      <c r="A312" s="5"/>
      <c r="B312" s="6" t="n">
        <f aca="false">AN312</f>
        <v>5.55833333333333</v>
      </c>
      <c r="C312" s="7" t="n">
        <f aca="false">AVERAGE(B308:B312)</f>
        <v>6.75166666666667</v>
      </c>
      <c r="D312" s="8" t="n">
        <f aca="false">AVERAGE(B303:B312)</f>
        <v>7.07833333333333</v>
      </c>
      <c r="E312" s="6" t="n">
        <f aca="false">AVERAGE(B293:B312)</f>
        <v>6.85458333333333</v>
      </c>
      <c r="F312" s="9" t="n">
        <f aca="false">AVERAGE(B263:B312)</f>
        <v>6.66416666666667</v>
      </c>
      <c r="G312" s="2" t="n">
        <f aca="false">MAX(AB312:AM312)</f>
        <v>12.9</v>
      </c>
      <c r="H312" s="10" t="n">
        <f aca="false">MEDIAN(AB312:AM312)</f>
        <v>4.8</v>
      </c>
      <c r="I312" s="11" t="n">
        <f aca="false">MIN(AB312:AM312)</f>
        <v>-1.1</v>
      </c>
      <c r="J312" s="12" t="n">
        <f aca="false">(G312+I312)/2</f>
        <v>5.9</v>
      </c>
      <c r="AA312" s="13" t="n">
        <v>2012</v>
      </c>
      <c r="AB312" s="14" t="n">
        <v>12.6</v>
      </c>
      <c r="AC312" s="14" t="n">
        <v>12.9</v>
      </c>
      <c r="AD312" s="14" t="n">
        <v>10.1</v>
      </c>
      <c r="AE312" s="14" t="n">
        <v>6.2</v>
      </c>
      <c r="AF312" s="14" t="n">
        <v>-0.2</v>
      </c>
      <c r="AG312" s="14" t="n">
        <v>0.6</v>
      </c>
      <c r="AH312" s="14" t="n">
        <v>-1.1</v>
      </c>
      <c r="AI312" s="14" t="n">
        <v>-0.5</v>
      </c>
      <c r="AJ312" s="14" t="n">
        <v>1.6</v>
      </c>
      <c r="AK312" s="14" t="n">
        <v>3.4</v>
      </c>
      <c r="AL312" s="14" t="n">
        <v>9.3</v>
      </c>
      <c r="AM312" s="14" t="n">
        <v>11.8</v>
      </c>
      <c r="AN312" s="15" t="n">
        <f aca="false">AVERAGE(AB312:AM312)</f>
        <v>5.55833333333333</v>
      </c>
    </row>
    <row r="313" customFormat="false" ht="14.65" hidden="false" customHeight="false" outlineLevel="0" collapsed="false">
      <c r="A313" s="5"/>
      <c r="B313" s="6" t="n">
        <f aca="false">AN313</f>
        <v>6.23333333333333</v>
      </c>
      <c r="C313" s="7" t="n">
        <f aca="false">AVERAGE(B309:B313)</f>
        <v>6.585</v>
      </c>
      <c r="D313" s="8" t="n">
        <f aca="false">AVERAGE(B304:B313)</f>
        <v>6.96666666666667</v>
      </c>
      <c r="E313" s="6" t="n">
        <f aca="false">AVERAGE(B294:B313)</f>
        <v>6.83708333333333</v>
      </c>
      <c r="F313" s="9" t="n">
        <f aca="false">AVERAGE(B264:B313)</f>
        <v>6.66083333333333</v>
      </c>
      <c r="G313" s="2" t="n">
        <f aca="false">MAX(AB313:AM313)</f>
        <v>13.9</v>
      </c>
      <c r="H313" s="10" t="n">
        <f aca="false">MEDIAN(AB313:AM313)</f>
        <v>4.75</v>
      </c>
      <c r="I313" s="11" t="n">
        <f aca="false">MIN(AB313:AM313)</f>
        <v>1.3</v>
      </c>
      <c r="J313" s="12" t="n">
        <f aca="false">(G313+I313)/2</f>
        <v>7.6</v>
      </c>
      <c r="AA313" s="13" t="n">
        <v>2013</v>
      </c>
      <c r="AB313" s="14" t="n">
        <v>13.9</v>
      </c>
      <c r="AC313" s="14" t="n">
        <v>12.8</v>
      </c>
      <c r="AD313" s="14" t="n">
        <v>9.6</v>
      </c>
      <c r="AE313" s="14" t="n">
        <v>5.5</v>
      </c>
      <c r="AF313" s="14" t="n">
        <v>1.3</v>
      </c>
      <c r="AG313" s="14" t="n">
        <v>1.6</v>
      </c>
      <c r="AH313" s="14" t="n">
        <v>1.7</v>
      </c>
      <c r="AI313" s="14" t="n">
        <v>2.4</v>
      </c>
      <c r="AJ313" s="14" t="n">
        <v>4</v>
      </c>
      <c r="AK313" s="14" t="n">
        <v>3.8</v>
      </c>
      <c r="AL313" s="14" t="n">
        <v>6.7</v>
      </c>
      <c r="AM313" s="14" t="n">
        <v>11.5</v>
      </c>
      <c r="AN313" s="15" t="n">
        <f aca="false">AVERAGE(AB313:AM313)</f>
        <v>6.23333333333333</v>
      </c>
    </row>
    <row r="314" customFormat="false" ht="14.65" hidden="false" customHeight="false" outlineLevel="0" collapsed="false">
      <c r="A314" s="5"/>
      <c r="B314" s="6" t="n">
        <f aca="false">AN314</f>
        <v>6.74166666666667</v>
      </c>
      <c r="C314" s="7" t="n">
        <f aca="false">AVERAGE(B310:B314)</f>
        <v>6.43666666666667</v>
      </c>
      <c r="D314" s="8" t="n">
        <f aca="false">AVERAGE(B305:B314)</f>
        <v>6.9375</v>
      </c>
      <c r="E314" s="6" t="n">
        <f aca="false">AVERAGE(B295:B314)</f>
        <v>6.87666666666667</v>
      </c>
      <c r="F314" s="9" t="n">
        <f aca="false">AVERAGE(B265:B314)</f>
        <v>6.67316666666667</v>
      </c>
      <c r="G314" s="2" t="n">
        <f aca="false">MAX(AB314:AM314)</f>
        <v>13.5</v>
      </c>
      <c r="H314" s="10" t="n">
        <f aca="false">MEDIAN(AB314:AM314)</f>
        <v>6.4</v>
      </c>
      <c r="I314" s="11" t="n">
        <f aca="false">MIN(AB314:AM314)</f>
        <v>-0.8</v>
      </c>
      <c r="J314" s="12" t="n">
        <f aca="false">(G314+I314)/2</f>
        <v>6.35</v>
      </c>
      <c r="AA314" s="13" t="n">
        <v>2014</v>
      </c>
      <c r="AB314" s="14" t="n">
        <v>12.1</v>
      </c>
      <c r="AC314" s="14" t="n">
        <v>13.5</v>
      </c>
      <c r="AD314" s="14" t="n">
        <v>12.2</v>
      </c>
      <c r="AE314" s="14" t="n">
        <v>7.4</v>
      </c>
      <c r="AF314" s="14" t="n">
        <v>2.7</v>
      </c>
      <c r="AG314" s="14" t="n">
        <v>2.8</v>
      </c>
      <c r="AH314" s="14" t="n">
        <v>0</v>
      </c>
      <c r="AI314" s="14" t="n">
        <v>-0.8</v>
      </c>
      <c r="AJ314" s="14" t="n">
        <v>2.7</v>
      </c>
      <c r="AK314" s="14" t="n">
        <v>5.4</v>
      </c>
      <c r="AL314" s="14" t="n">
        <v>10.2</v>
      </c>
      <c r="AM314" s="14" t="n">
        <v>12.7</v>
      </c>
      <c r="AN314" s="15" t="n">
        <f aca="false">AVERAGE(AB314:AM314)</f>
        <v>6.74166666666667</v>
      </c>
    </row>
    <row r="315" customFormat="false" ht="14.65" hidden="false" customHeight="false" outlineLevel="0" collapsed="false">
      <c r="A315" s="5" t="n">
        <f aca="false">A310+5</f>
        <v>2015</v>
      </c>
      <c r="B315" s="6" t="n">
        <f aca="false">AN315</f>
        <v>6.46666666666667</v>
      </c>
      <c r="C315" s="7" t="n">
        <f aca="false">AVERAGE(B311:B315)</f>
        <v>6.27333333333333</v>
      </c>
      <c r="D315" s="8" t="n">
        <f aca="false">AVERAGE(B306:B315)</f>
        <v>6.85583333333333</v>
      </c>
      <c r="E315" s="6" t="n">
        <f aca="false">AVERAGE(B296:B315)</f>
        <v>6.85333333333333</v>
      </c>
      <c r="F315" s="9" t="n">
        <f aca="false">AVERAGE(B266:B315)</f>
        <v>6.689</v>
      </c>
      <c r="G315" s="2" t="n">
        <f aca="false">MAX(AB315:AM315)</f>
        <v>13.9</v>
      </c>
      <c r="H315" s="10" t="n">
        <f aca="false">MEDIAN(AB315:AM315)</f>
        <v>7.75</v>
      </c>
      <c r="I315" s="11" t="n">
        <f aca="false">MIN(AB315:AM315)</f>
        <v>-0.8</v>
      </c>
      <c r="J315" s="12" t="n">
        <f aca="false">(G315+I315)/2</f>
        <v>6.55</v>
      </c>
      <c r="AA315" s="13" t="n">
        <v>2015</v>
      </c>
      <c r="AB315" s="14" t="n">
        <v>13.9</v>
      </c>
      <c r="AC315" s="14" t="n">
        <v>13.1</v>
      </c>
      <c r="AD315" s="14" t="n">
        <v>9.1</v>
      </c>
      <c r="AE315" s="14" t="n">
        <v>7.2</v>
      </c>
      <c r="AF315" s="14" t="n">
        <v>2.7</v>
      </c>
      <c r="AG315" s="14" t="n">
        <v>-0.8</v>
      </c>
      <c r="AH315" s="14" t="n">
        <v>-0.7</v>
      </c>
      <c r="AI315" s="14" t="n">
        <v>1</v>
      </c>
      <c r="AJ315" s="14" t="n">
        <v>1.5</v>
      </c>
      <c r="AK315" s="14" t="n">
        <v>8.3</v>
      </c>
      <c r="AL315" s="14" t="n">
        <v>10.9</v>
      </c>
      <c r="AM315" s="14" t="n">
        <v>11.4</v>
      </c>
      <c r="AN315" s="15" t="n">
        <f aca="false">AVERAGE(AB315:AM315)</f>
        <v>6.46666666666667</v>
      </c>
    </row>
    <row r="316" customFormat="false" ht="14.65" hidden="false" customHeight="false" outlineLevel="0" collapsed="false">
      <c r="A316" s="5"/>
      <c r="B316" s="6" t="n">
        <f aca="false">AN316</f>
        <v>7.61666666666667</v>
      </c>
      <c r="C316" s="7" t="n">
        <f aca="false">AVERAGE(B312:B316)</f>
        <v>6.52333333333333</v>
      </c>
      <c r="D316" s="8" t="n">
        <f aca="false">AVERAGE(B307:B316)</f>
        <v>6.91333333333333</v>
      </c>
      <c r="E316" s="6" t="n">
        <f aca="false">AVERAGE(B297:B316)</f>
        <v>6.9225</v>
      </c>
      <c r="F316" s="9" t="n">
        <f aca="false">AVERAGE(B267:B316)</f>
        <v>6.72366666666667</v>
      </c>
      <c r="G316" s="2" t="n">
        <f aca="false">MAX(AB316:AM316)</f>
        <v>14</v>
      </c>
      <c r="H316" s="10" t="n">
        <f aca="false">MEDIAN(AB316:AM316)</f>
        <v>6.75</v>
      </c>
      <c r="I316" s="11" t="n">
        <f aca="false">MIN(AB316:AM316)</f>
        <v>1.1</v>
      </c>
      <c r="J316" s="12" t="n">
        <f aca="false">(G316+I316)/2</f>
        <v>7.55</v>
      </c>
      <c r="AA316" s="13" t="n">
        <v>2016</v>
      </c>
      <c r="AB316" s="14" t="n">
        <v>14</v>
      </c>
      <c r="AC316" s="14" t="n">
        <v>13.3</v>
      </c>
      <c r="AD316" s="14" t="n">
        <v>12.6</v>
      </c>
      <c r="AE316" s="14" t="n">
        <v>8.3</v>
      </c>
      <c r="AF316" s="14" t="n">
        <v>4.8</v>
      </c>
      <c r="AG316" s="14" t="n">
        <v>3</v>
      </c>
      <c r="AH316" s="14" t="n">
        <v>2.2</v>
      </c>
      <c r="AI316" s="14" t="n">
        <v>1.1</v>
      </c>
      <c r="AJ316" s="14" t="n">
        <v>4.8</v>
      </c>
      <c r="AK316" s="14" t="n">
        <v>5.2</v>
      </c>
      <c r="AL316" s="14" t="n">
        <v>8.6</v>
      </c>
      <c r="AM316" s="14" t="n">
        <v>13.5</v>
      </c>
      <c r="AN316" s="15" t="n">
        <f aca="false">AVERAGE(AB316:AM316)</f>
        <v>7.61666666666667</v>
      </c>
    </row>
    <row r="317" customFormat="false" ht="14.65" hidden="false" customHeight="false" outlineLevel="0" collapsed="false">
      <c r="A317" s="5"/>
      <c r="B317" s="6" t="n">
        <f aca="false">AN317</f>
        <v>6.48333333333333</v>
      </c>
      <c r="C317" s="7" t="n">
        <f aca="false">AVERAGE(B313:B317)</f>
        <v>6.70833333333333</v>
      </c>
      <c r="D317" s="8" t="n">
        <f aca="false">AVERAGE(B308:B317)</f>
        <v>6.73</v>
      </c>
      <c r="E317" s="6" t="n">
        <f aca="false">AVERAGE(B298:B317)</f>
        <v>6.92333333333333</v>
      </c>
      <c r="F317" s="9" t="n">
        <f aca="false">AVERAGE(B268:B317)</f>
        <v>6.73116666666667</v>
      </c>
      <c r="G317" s="2" t="n">
        <f aca="false">MAX(AB317:AM317)</f>
        <v>14.9</v>
      </c>
      <c r="H317" s="10" t="n">
        <f aca="false">MEDIAN(AB317:AM317)</f>
        <v>6.3</v>
      </c>
      <c r="I317" s="11" t="n">
        <f aca="false">MIN(AB317:AM317)</f>
        <v>-2.3</v>
      </c>
      <c r="J317" s="12" t="n">
        <f aca="false">(G317+I317)/2</f>
        <v>6.3</v>
      </c>
      <c r="AA317" s="13" t="n">
        <v>2017</v>
      </c>
      <c r="AB317" s="14" t="n">
        <v>14.9</v>
      </c>
      <c r="AC317" s="14" t="n">
        <v>12.9</v>
      </c>
      <c r="AD317" s="14" t="n">
        <v>12.8</v>
      </c>
      <c r="AE317" s="14" t="n">
        <v>5.5</v>
      </c>
      <c r="AF317" s="14" t="n">
        <v>1.6</v>
      </c>
      <c r="AG317" s="14" t="n">
        <v>-1.4</v>
      </c>
      <c r="AH317" s="14" t="n">
        <v>-2.3</v>
      </c>
      <c r="AI317" s="14" t="n">
        <v>0.5</v>
      </c>
      <c r="AJ317" s="14" t="n">
        <v>2.7</v>
      </c>
      <c r="AK317" s="14" t="n">
        <v>7.1</v>
      </c>
      <c r="AL317" s="14" t="n">
        <v>9.6</v>
      </c>
      <c r="AM317" s="14" t="n">
        <v>13.9</v>
      </c>
      <c r="AN317" s="15" t="n">
        <f aca="false">AVERAGE(AB317:AM317)</f>
        <v>6.48333333333333</v>
      </c>
    </row>
    <row r="318" customFormat="false" ht="14.65" hidden="false" customHeight="false" outlineLevel="0" collapsed="false">
      <c r="A318" s="5"/>
      <c r="B318" s="6" t="n">
        <f aca="false">AN318</f>
        <v>6.89166666666667</v>
      </c>
      <c r="C318" s="7" t="n">
        <f aca="false">AVERAGE(B314:B318)</f>
        <v>6.84</v>
      </c>
      <c r="D318" s="8" t="n">
        <f aca="false">AVERAGE(B309:B318)</f>
        <v>6.7125</v>
      </c>
      <c r="E318" s="6" t="n">
        <f aca="false">AVERAGE(B299:B318)</f>
        <v>6.89291666666667</v>
      </c>
      <c r="F318" s="9" t="n">
        <f aca="false">AVERAGE(B269:B318)</f>
        <v>6.733</v>
      </c>
      <c r="G318" s="2" t="n">
        <f aca="false">MAX(AB318:AM318)</f>
        <v>14.4</v>
      </c>
      <c r="H318" s="10" t="n">
        <f aca="false">MEDIAN(AB318:AM318)</f>
        <v>8</v>
      </c>
      <c r="I318" s="11" t="n">
        <f aca="false">MIN(AB318:AM318)</f>
        <v>-1.7</v>
      </c>
      <c r="J318" s="12" t="n">
        <f aca="false">(G318+I318)/2</f>
        <v>6.35</v>
      </c>
      <c r="AA318" s="13" t="n">
        <v>2018</v>
      </c>
      <c r="AB318" s="14" t="n">
        <v>14.4</v>
      </c>
      <c r="AC318" s="14" t="n">
        <v>12.8</v>
      </c>
      <c r="AD318" s="14" t="n">
        <v>10.4</v>
      </c>
      <c r="AE318" s="14" t="n">
        <v>8.7</v>
      </c>
      <c r="AF318" s="14" t="n">
        <v>2.2</v>
      </c>
      <c r="AG318" s="14" t="n">
        <v>1.8</v>
      </c>
      <c r="AH318" s="14" t="n">
        <v>-1.7</v>
      </c>
      <c r="AI318" s="14" t="n">
        <v>0.8</v>
      </c>
      <c r="AJ318" s="14" t="n">
        <v>1.8</v>
      </c>
      <c r="AK318" s="14" t="n">
        <v>7.3</v>
      </c>
      <c r="AL318" s="14" t="n">
        <v>10.5</v>
      </c>
      <c r="AM318" s="14" t="n">
        <v>13.7</v>
      </c>
      <c r="AN318" s="15" t="n">
        <f aca="false">AVERAGE(AB318:AM318)</f>
        <v>6.89166666666667</v>
      </c>
    </row>
    <row r="319" customFormat="false" ht="14.65" hidden="false" customHeight="false" outlineLevel="0" collapsed="false">
      <c r="A319" s="5"/>
      <c r="B319" s="6" t="n">
        <f aca="false">AN319</f>
        <v>7.08333333333333</v>
      </c>
      <c r="C319" s="7" t="n">
        <f aca="false">AVERAGE(B315:B319)</f>
        <v>6.90833333333333</v>
      </c>
      <c r="D319" s="8" t="n">
        <f aca="false">AVERAGE(B310:B319)</f>
        <v>6.6725</v>
      </c>
      <c r="E319" s="6" t="n">
        <f aca="false">AVERAGE(B300:B319)</f>
        <v>6.92041666666667</v>
      </c>
      <c r="F319" s="9" t="n">
        <f aca="false">AVERAGE(B270:B319)</f>
        <v>6.749</v>
      </c>
      <c r="G319" s="2" t="n">
        <f aca="false">MAX(AB319:AM319)</f>
        <v>17.7</v>
      </c>
      <c r="H319" s="10" t="n">
        <f aca="false">MEDIAN(AB319:AM319)</f>
        <v>6.85</v>
      </c>
      <c r="I319" s="11" t="n">
        <f aca="false">MIN(AB319:AM319)</f>
        <v>-0.1</v>
      </c>
      <c r="J319" s="12" t="n">
        <f aca="false">(G319+I319)/2</f>
        <v>8.8</v>
      </c>
      <c r="AA319" s="13" t="n">
        <v>2019</v>
      </c>
      <c r="AB319" s="14" t="n">
        <v>17.7</v>
      </c>
      <c r="AC319" s="14" t="n">
        <v>12.9</v>
      </c>
      <c r="AD319" s="14" t="n">
        <v>12</v>
      </c>
      <c r="AE319" s="14" t="n">
        <v>7.5</v>
      </c>
      <c r="AF319" s="14" t="n">
        <v>3.3</v>
      </c>
      <c r="AG319" s="14" t="n">
        <v>-0.1</v>
      </c>
      <c r="AH319" s="14" t="n">
        <v>0.7</v>
      </c>
      <c r="AI319" s="14" t="n">
        <v>0.1</v>
      </c>
      <c r="AJ319" s="14" t="n">
        <v>2.1</v>
      </c>
      <c r="AK319" s="14" t="n">
        <v>6.2</v>
      </c>
      <c r="AL319" s="14" t="n">
        <v>9.5</v>
      </c>
      <c r="AM319" s="14" t="n">
        <v>13.1</v>
      </c>
      <c r="AN319" s="15" t="n">
        <f aca="false">AVERAGE(AB319:AM319)</f>
        <v>7.08333333333333</v>
      </c>
    </row>
    <row r="320" customFormat="false" ht="14.65" hidden="false" customHeight="false" outlineLevel="0" collapsed="false">
      <c r="A320" s="5" t="n">
        <f aca="false">A315+5</f>
        <v>2020</v>
      </c>
      <c r="B320" s="6" t="n">
        <f aca="false">AN320</f>
        <v>7.61666666666667</v>
      </c>
      <c r="C320" s="7" t="n">
        <f aca="false">AVERAGE(B316:B320)</f>
        <v>7.13833333333333</v>
      </c>
      <c r="D320" s="8" t="n">
        <f aca="false">AVERAGE(B311:B320)</f>
        <v>6.70583333333333</v>
      </c>
      <c r="E320" s="6" t="n">
        <f aca="false">AVERAGE(B301:B320)</f>
        <v>6.95791666666667</v>
      </c>
      <c r="F320" s="9" t="n">
        <f aca="false">AVERAGE(B271:B320)</f>
        <v>6.78533333333333</v>
      </c>
      <c r="G320" s="2" t="n">
        <f aca="false">MAX(AB320:AM320)</f>
        <v>15.2</v>
      </c>
      <c r="H320" s="10" t="n">
        <f aca="false">MEDIAN(AB320:AM320)</f>
        <v>8.35</v>
      </c>
      <c r="I320" s="11" t="n">
        <f aca="false">MIN(AB320:AM320)</f>
        <v>1.2</v>
      </c>
      <c r="J320" s="12" t="n">
        <f aca="false">(G320+I320)/2</f>
        <v>8.2</v>
      </c>
      <c r="AA320" s="13" t="n">
        <v>2020</v>
      </c>
      <c r="AB320" s="14" t="n">
        <v>15.2</v>
      </c>
      <c r="AC320" s="14" t="n">
        <v>15.1</v>
      </c>
      <c r="AD320" s="14" t="n">
        <v>10.8</v>
      </c>
      <c r="AE320" s="14" t="n">
        <v>7.9</v>
      </c>
      <c r="AF320" s="14" t="n">
        <v>2.8</v>
      </c>
      <c r="AG320" s="14" t="n">
        <v>1.3</v>
      </c>
      <c r="AH320" s="14" t="n">
        <v>1.2</v>
      </c>
      <c r="AI320" s="14" t="n">
        <v>1.7</v>
      </c>
      <c r="AJ320" s="14" t="n">
        <v>4.7</v>
      </c>
      <c r="AK320" s="14" t="n">
        <v>8.8</v>
      </c>
      <c r="AL320" s="14" t="n">
        <v>10.4</v>
      </c>
      <c r="AM320" s="14" t="n">
        <v>11.5</v>
      </c>
      <c r="AN320" s="15" t="n">
        <f aca="false">AVERAGE(AB320:AM320)</f>
        <v>7.61666666666667</v>
      </c>
    </row>
    <row r="321" customFormat="false" ht="14.65" hidden="false" customHeight="false" outlineLevel="0" collapsed="false">
      <c r="A321" s="17"/>
      <c r="B321" s="6" t="n">
        <f aca="false">AN321</f>
        <v>6.24166666666667</v>
      </c>
      <c r="C321" s="7" t="n">
        <f aca="false">AVERAGE(B317:B321)</f>
        <v>6.86333333333333</v>
      </c>
      <c r="D321" s="8" t="n">
        <f aca="false">AVERAGE(B312:B321)</f>
        <v>6.69333333333333</v>
      </c>
      <c r="E321" s="6" t="n">
        <f aca="false">AVERAGE(B302:B321)</f>
        <v>6.94208333333333</v>
      </c>
      <c r="F321" s="9" t="n">
        <f aca="false">AVERAGE(B272:B321)</f>
        <v>6.79633333333333</v>
      </c>
      <c r="G321" s="2" t="n">
        <f aca="false">MAX(AB321:AM321)</f>
        <v>12.8</v>
      </c>
      <c r="H321" s="10" t="n">
        <f aca="false">MEDIAN(AB321:AM321)</f>
        <v>4.6</v>
      </c>
      <c r="I321" s="11" t="n">
        <f aca="false">MIN(AB321:AM321)</f>
        <v>0.8</v>
      </c>
      <c r="J321" s="12" t="n">
        <f aca="false">(G321+I321)/2</f>
        <v>6.8</v>
      </c>
      <c r="AA321" s="13" t="n">
        <v>2021</v>
      </c>
      <c r="AB321" s="14" t="n">
        <v>12.3</v>
      </c>
      <c r="AC321" s="14" t="n">
        <v>12.8</v>
      </c>
      <c r="AD321" s="14" t="n">
        <v>9.9</v>
      </c>
      <c r="AE321" s="14" t="n">
        <v>3.7</v>
      </c>
      <c r="AF321" s="14" t="n">
        <v>2.6</v>
      </c>
      <c r="AG321" s="14" t="n">
        <v>2</v>
      </c>
      <c r="AH321" s="14" t="n">
        <v>1</v>
      </c>
      <c r="AI321" s="14" t="n">
        <v>0.8</v>
      </c>
      <c r="AJ321" s="14" t="n">
        <v>3.6</v>
      </c>
      <c r="AK321" s="14" t="n">
        <v>5.5</v>
      </c>
      <c r="AL321" s="14" t="n">
        <v>9.4</v>
      </c>
      <c r="AM321" s="14" t="n">
        <v>11.3</v>
      </c>
      <c r="AN321" s="15" t="n">
        <f aca="false">AVERAGE(AB321:AM321)</f>
        <v>6.24166666666667</v>
      </c>
    </row>
    <row r="322" customFormat="false" ht="14.65" hidden="false" customHeight="false" outlineLevel="0" collapsed="false">
      <c r="A322" s="17"/>
      <c r="B322" s="6" t="n">
        <f aca="false">AN322</f>
        <v>7.075</v>
      </c>
      <c r="C322" s="7" t="n">
        <f aca="false">AVERAGE(B318:B322)</f>
        <v>6.98166666666667</v>
      </c>
      <c r="D322" s="8" t="n">
        <f aca="false">AVERAGE(B313:B322)</f>
        <v>6.845</v>
      </c>
      <c r="E322" s="6" t="n">
        <f aca="false">AVERAGE(B303:B322)</f>
        <v>6.96166666666667</v>
      </c>
      <c r="F322" s="9" t="n">
        <f aca="false">AVERAGE(B273:B322)</f>
        <v>6.82533333333333</v>
      </c>
      <c r="G322" s="2" t="n">
        <f aca="false">MAX(AB322:AM322)</f>
        <v>14.8</v>
      </c>
      <c r="H322" s="10" t="n">
        <f aca="false">MEDIAN(AB322:AM322)</f>
        <v>8.05</v>
      </c>
      <c r="I322" s="11" t="n">
        <f aca="false">MIN(AB322:AM322)</f>
        <v>0.1</v>
      </c>
      <c r="J322" s="12" t="n">
        <f aca="false">(G322+I322)/2</f>
        <v>7.45</v>
      </c>
      <c r="AA322" s="13" t="n">
        <v>2022</v>
      </c>
      <c r="AB322" s="14" t="n">
        <v>14.8</v>
      </c>
      <c r="AC322" s="14" t="n">
        <v>12.4</v>
      </c>
      <c r="AD322" s="14" t="n">
        <v>12.6</v>
      </c>
      <c r="AE322" s="14" t="n">
        <v>8.5</v>
      </c>
      <c r="AF322" s="14" t="n">
        <v>4.4</v>
      </c>
      <c r="AG322" s="14" t="n">
        <v>0.4</v>
      </c>
      <c r="AH322" s="14" t="n">
        <v>0.1</v>
      </c>
      <c r="AI322" s="14" t="n">
        <v>2.6</v>
      </c>
      <c r="AJ322" s="14" t="n">
        <v>4.4</v>
      </c>
      <c r="AK322" s="14" t="n">
        <v>8.4</v>
      </c>
      <c r="AL322" s="14" t="n">
        <v>7.7</v>
      </c>
      <c r="AM322" s="14" t="n">
        <v>8.6</v>
      </c>
      <c r="AN322" s="15" t="n">
        <f aca="false">AVERAGE(AB322:AM322)</f>
        <v>7.075</v>
      </c>
    </row>
    <row r="323" customFormat="false" ht="12.8" hidden="false" customHeight="false" outlineLevel="0" collapsed="false">
      <c r="H323" s="18"/>
      <c r="J323" s="12"/>
    </row>
    <row r="324" customFormat="false" ht="12.8" hidden="false" customHeight="false" outlineLevel="0" collapsed="false">
      <c r="H324" s="18"/>
      <c r="J324" s="12"/>
    </row>
    <row r="325" customFormat="false" ht="12.8" hidden="false" customHeight="false" outlineLevel="0" collapsed="false">
      <c r="H325" s="18"/>
      <c r="J325" s="12"/>
    </row>
    <row r="326" customFormat="false" ht="12.8" hidden="false" customHeight="false" outlineLevel="0" collapsed="false">
      <c r="H326" s="18"/>
      <c r="J326" s="12"/>
    </row>
    <row r="327" customFormat="false" ht="12.8" hidden="false" customHeight="false" outlineLevel="0" collapsed="false">
      <c r="H327" s="18"/>
      <c r="J327" s="12"/>
    </row>
    <row r="328" customFormat="false" ht="12.8" hidden="false" customHeight="false" outlineLevel="0" collapsed="false">
      <c r="H328" s="18"/>
      <c r="J328" s="12"/>
    </row>
    <row r="329" customFormat="false" ht="12.8" hidden="false" customHeight="false" outlineLevel="0" collapsed="false">
      <c r="H329" s="18"/>
      <c r="J329" s="12"/>
    </row>
    <row r="330" customFormat="false" ht="12.8" hidden="false" customHeight="false" outlineLevel="0" collapsed="false">
      <c r="H330" s="18"/>
      <c r="J330" s="12"/>
    </row>
    <row r="331" customFormat="false" ht="12.8" hidden="false" customHeight="false" outlineLevel="0" collapsed="false">
      <c r="H331" s="18"/>
      <c r="J331" s="12"/>
    </row>
    <row r="332" customFormat="false" ht="12.8" hidden="false" customHeight="false" outlineLevel="0" collapsed="false">
      <c r="H332" s="18"/>
      <c r="J332" s="12"/>
    </row>
    <row r="333" customFormat="false" ht="12.8" hidden="false" customHeight="false" outlineLevel="0" collapsed="false">
      <c r="H333" s="18"/>
      <c r="J333" s="12"/>
    </row>
    <row r="334" customFormat="false" ht="12.8" hidden="false" customHeight="false" outlineLevel="0" collapsed="false">
      <c r="H334" s="18"/>
      <c r="J334" s="12"/>
    </row>
    <row r="335" customFormat="false" ht="12.8" hidden="false" customHeight="false" outlineLevel="0" collapsed="false">
      <c r="H335" s="18"/>
      <c r="J335" s="12"/>
    </row>
    <row r="336" customFormat="false" ht="12.8" hidden="false" customHeight="false" outlineLevel="0" collapsed="false">
      <c r="H336" s="18"/>
      <c r="J336" s="12"/>
    </row>
    <row r="337" customFormat="false" ht="12.8" hidden="false" customHeight="false" outlineLevel="0" collapsed="false">
      <c r="H337" s="18"/>
      <c r="J337" s="12"/>
    </row>
    <row r="338" customFormat="false" ht="12.8" hidden="false" customHeight="false" outlineLevel="0" collapsed="false">
      <c r="H338" s="18"/>
      <c r="J338" s="12"/>
    </row>
    <row r="339" customFormat="false" ht="12.8" hidden="false" customHeight="false" outlineLevel="0" collapsed="false">
      <c r="H339" s="18"/>
      <c r="J339" s="12"/>
    </row>
    <row r="340" customFormat="false" ht="12.8" hidden="false" customHeight="false" outlineLevel="0" collapsed="false">
      <c r="H340" s="18"/>
      <c r="J340" s="12"/>
    </row>
    <row r="341" customFormat="false" ht="12.8" hidden="false" customHeight="false" outlineLevel="0" collapsed="false">
      <c r="H341" s="18"/>
      <c r="J341" s="12"/>
    </row>
    <row r="342" customFormat="false" ht="12.8" hidden="false" customHeight="false" outlineLevel="0" collapsed="false">
      <c r="H342" s="18"/>
      <c r="J342" s="12"/>
    </row>
    <row r="343" customFormat="false" ht="12.8" hidden="false" customHeight="false" outlineLevel="0" collapsed="false">
      <c r="H343" s="18"/>
      <c r="J343" s="12"/>
    </row>
    <row r="344" customFormat="false" ht="12.8" hidden="false" customHeight="false" outlineLevel="0" collapsed="false">
      <c r="H344" s="18"/>
      <c r="J344" s="12"/>
    </row>
    <row r="345" customFormat="false" ht="12.8" hidden="false" customHeight="false" outlineLevel="0" collapsed="false">
      <c r="H345" s="18"/>
      <c r="J345" s="12"/>
    </row>
    <row r="346" customFormat="false" ht="12.8" hidden="false" customHeight="false" outlineLevel="0" collapsed="false">
      <c r="H346" s="18"/>
      <c r="J346" s="12"/>
    </row>
    <row r="347" customFormat="false" ht="12.8" hidden="false" customHeight="false" outlineLevel="0" collapsed="false">
      <c r="H347" s="18"/>
      <c r="J347" s="12"/>
    </row>
    <row r="348" customFormat="false" ht="12.8" hidden="false" customHeight="false" outlineLevel="0" collapsed="false">
      <c r="H348" s="18"/>
      <c r="J348" s="12"/>
    </row>
    <row r="349" customFormat="false" ht="12.8" hidden="false" customHeight="false" outlineLevel="0" collapsed="false">
      <c r="H349" s="18"/>
      <c r="J349" s="12"/>
    </row>
    <row r="350" customFormat="false" ht="12.8" hidden="false" customHeight="false" outlineLevel="0" collapsed="false">
      <c r="H350" s="18"/>
      <c r="J350" s="12"/>
    </row>
    <row r="351" customFormat="false" ht="12.8" hidden="false" customHeight="false" outlineLevel="0" collapsed="false">
      <c r="H351" s="18"/>
      <c r="J351" s="12"/>
    </row>
    <row r="352" customFormat="false" ht="12.8" hidden="false" customHeight="false" outlineLevel="0" collapsed="false">
      <c r="H352" s="18"/>
      <c r="J352" s="12"/>
    </row>
    <row r="353" customFormat="false" ht="12.8" hidden="false" customHeight="false" outlineLevel="0" collapsed="false">
      <c r="H353" s="18"/>
      <c r="J353" s="12"/>
    </row>
    <row r="354" customFormat="false" ht="12.8" hidden="false" customHeight="false" outlineLevel="0" collapsed="false">
      <c r="H354" s="18"/>
      <c r="J354" s="12"/>
    </row>
    <row r="355" customFormat="false" ht="12.8" hidden="false" customHeight="false" outlineLevel="0" collapsed="false">
      <c r="H355" s="18"/>
    </row>
    <row r="356" customFormat="false" ht="12.8" hidden="false" customHeight="false" outlineLevel="0" collapsed="false">
      <c r="H356" s="18"/>
    </row>
    <row r="357" customFormat="false" ht="12.8" hidden="false" customHeight="false" outlineLevel="0" collapsed="false">
      <c r="H357" s="18"/>
    </row>
    <row r="358" customFormat="false" ht="12.8" hidden="false" customHeight="false" outlineLevel="0" collapsed="false">
      <c r="H358" s="18"/>
    </row>
    <row r="359" customFormat="false" ht="12.8" hidden="false" customHeight="false" outlineLevel="0" collapsed="false">
      <c r="H359" s="18"/>
    </row>
    <row r="360" customFormat="false" ht="12.8" hidden="false" customHeight="false" outlineLevel="0" collapsed="false">
      <c r="H360" s="18"/>
    </row>
    <row r="361" customFormat="false" ht="12.8" hidden="false" customHeight="false" outlineLevel="0" collapsed="false">
      <c r="H361" s="18"/>
    </row>
    <row r="362" customFormat="false" ht="12.8" hidden="false" customHeight="false" outlineLevel="0" collapsed="false">
      <c r="H362" s="18"/>
    </row>
    <row r="363" customFormat="false" ht="12.8" hidden="false" customHeight="false" outlineLevel="0" collapsed="false">
      <c r="H363" s="18"/>
    </row>
    <row r="364" customFormat="false" ht="12.8" hidden="false" customHeight="false" outlineLevel="0" collapsed="false">
      <c r="H364" s="18"/>
    </row>
    <row r="365" customFormat="false" ht="12.8" hidden="false" customHeight="false" outlineLevel="0" collapsed="false">
      <c r="H365" s="18"/>
    </row>
    <row r="366" customFormat="false" ht="12.8" hidden="false" customHeight="false" outlineLevel="0" collapsed="false">
      <c r="H366" s="18"/>
    </row>
    <row r="367" customFormat="false" ht="12.8" hidden="false" customHeight="false" outlineLevel="0" collapsed="false">
      <c r="H367" s="18"/>
    </row>
    <row r="368" customFormat="false" ht="12.8" hidden="false" customHeight="false" outlineLevel="0" collapsed="false">
      <c r="H368" s="18"/>
    </row>
    <row r="369" customFormat="false" ht="12.8" hidden="false" customHeight="false" outlineLevel="0" collapsed="false">
      <c r="H369" s="18"/>
    </row>
    <row r="370" customFormat="false" ht="12.8" hidden="false" customHeight="false" outlineLevel="0" collapsed="false">
      <c r="H370" s="18"/>
    </row>
    <row r="371" customFormat="false" ht="12.8" hidden="false" customHeight="false" outlineLevel="0" collapsed="false">
      <c r="H371" s="18"/>
    </row>
    <row r="372" customFormat="false" ht="12.8" hidden="false" customHeight="false" outlineLevel="0" collapsed="false">
      <c r="H372" s="18"/>
    </row>
    <row r="373" customFormat="false" ht="12.8" hidden="false" customHeight="false" outlineLevel="0" collapsed="false">
      <c r="H373" s="18"/>
    </row>
    <row r="374" customFormat="false" ht="12.8" hidden="false" customHeight="false" outlineLevel="0" collapsed="false">
      <c r="H374" s="18"/>
    </row>
    <row r="375" customFormat="false" ht="12.8" hidden="false" customHeight="false" outlineLevel="0" collapsed="false">
      <c r="H375" s="18"/>
    </row>
    <row r="376" customFormat="false" ht="12.8" hidden="false" customHeight="false" outlineLevel="0" collapsed="false">
      <c r="H376" s="18"/>
    </row>
    <row r="377" customFormat="false" ht="12.8" hidden="false" customHeight="false" outlineLevel="0" collapsed="false">
      <c r="H377" s="18"/>
    </row>
    <row r="378" customFormat="false" ht="12.8" hidden="false" customHeight="false" outlineLevel="0" collapsed="false">
      <c r="H378" s="18"/>
    </row>
    <row r="379" customFormat="false" ht="12.8" hidden="false" customHeight="false" outlineLevel="0" collapsed="false">
      <c r="H379" s="18"/>
    </row>
    <row r="380" customFormat="false" ht="14.65" hidden="false" customHeight="false" outlineLevel="0" collapsed="false">
      <c r="A380" s="5"/>
      <c r="H380" s="18"/>
    </row>
    <row r="381" customFormat="false" ht="14.65" hidden="false" customHeight="false" outlineLevel="0" collapsed="false">
      <c r="A381" s="5"/>
      <c r="H381" s="18"/>
    </row>
    <row r="382" customFormat="false" ht="14.65" hidden="false" customHeight="false" outlineLevel="0" collapsed="false">
      <c r="A382" s="5"/>
      <c r="H382" s="18"/>
    </row>
    <row r="383" customFormat="false" ht="14.65" hidden="false" customHeight="false" outlineLevel="0" collapsed="false">
      <c r="A383" s="5"/>
      <c r="H383" s="18"/>
    </row>
    <row r="384" customFormat="false" ht="14.65" hidden="false" customHeight="false" outlineLevel="0" collapsed="false">
      <c r="A384" s="5"/>
      <c r="H384" s="18"/>
    </row>
    <row r="385" customFormat="false" ht="14.65" hidden="false" customHeight="false" outlineLevel="0" collapsed="false">
      <c r="A385" s="5"/>
      <c r="H385" s="18"/>
    </row>
    <row r="386" customFormat="false" ht="14.65" hidden="false" customHeight="false" outlineLevel="0" collapsed="false">
      <c r="A386" s="5"/>
      <c r="H386" s="18"/>
    </row>
    <row r="387" customFormat="false" ht="14.65" hidden="false" customHeight="false" outlineLevel="0" collapsed="false">
      <c r="A387" s="5"/>
      <c r="H387" s="18"/>
    </row>
    <row r="388" customFormat="false" ht="14.65" hidden="false" customHeight="false" outlineLevel="0" collapsed="false">
      <c r="A388" s="5"/>
      <c r="H388" s="18"/>
    </row>
    <row r="389" customFormat="false" ht="14.65" hidden="false" customHeight="false" outlineLevel="0" collapsed="false">
      <c r="A389" s="5"/>
      <c r="H389" s="18"/>
    </row>
    <row r="390" customFormat="false" ht="14.65" hidden="false" customHeight="false" outlineLevel="0" collapsed="false">
      <c r="A390" s="5"/>
      <c r="H390" s="18"/>
    </row>
    <row r="391" customFormat="false" ht="14.65" hidden="false" customHeight="false" outlineLevel="0" collapsed="false">
      <c r="A391" s="5"/>
    </row>
    <row r="392" customFormat="false" ht="14.65" hidden="false" customHeight="false" outlineLevel="0" collapsed="false">
      <c r="A392" s="5"/>
    </row>
    <row r="393" customFormat="false" ht="14.65" hidden="false" customHeight="false" outlineLevel="0" collapsed="false">
      <c r="A393" s="5"/>
    </row>
    <row r="394" customFormat="false" ht="14.65" hidden="false" customHeight="false" outlineLevel="0" collapsed="false">
      <c r="A394" s="5"/>
    </row>
    <row r="395" customFormat="false" ht="14.65" hidden="false" customHeight="false" outlineLevel="0" collapsed="false">
      <c r="A395" s="5"/>
    </row>
    <row r="396" customFormat="false" ht="14.65" hidden="false" customHeight="false" outlineLevel="0" collapsed="false">
      <c r="A396" s="5"/>
    </row>
    <row r="397" customFormat="false" ht="14.65" hidden="false" customHeight="false" outlineLevel="0" collapsed="false">
      <c r="A397" s="5"/>
    </row>
    <row r="398" customFormat="false" ht="14.65" hidden="false" customHeight="false" outlineLevel="0" collapsed="false">
      <c r="A398" s="5"/>
    </row>
    <row r="399" customFormat="false" ht="14.65" hidden="false" customHeight="false" outlineLevel="0" collapsed="false">
      <c r="A399" s="5"/>
    </row>
    <row r="400" customFormat="false" ht="14.65" hidden="false" customHeight="false" outlineLevel="0" collapsed="false">
      <c r="A400" s="5"/>
    </row>
    <row r="401" customFormat="false" ht="14.65" hidden="false" customHeight="false" outlineLevel="0" collapsed="false">
      <c r="A401" s="5"/>
    </row>
    <row r="402" customFormat="false" ht="14.65" hidden="false" customHeight="false" outlineLevel="0" collapsed="false">
      <c r="A402" s="5"/>
    </row>
    <row r="403" customFormat="false" ht="14.65" hidden="false" customHeight="false" outlineLevel="0" collapsed="false">
      <c r="A403" s="5"/>
    </row>
    <row r="404" customFormat="false" ht="14.65" hidden="false" customHeight="false" outlineLevel="0" collapsed="false">
      <c r="A404" s="5"/>
    </row>
    <row r="405" customFormat="false" ht="14.65" hidden="false" customHeight="false" outlineLevel="0" collapsed="false">
      <c r="A405" s="5"/>
    </row>
    <row r="406" customFormat="false" ht="14.65" hidden="false" customHeight="false" outlineLevel="0" collapsed="false">
      <c r="A406" s="5"/>
    </row>
    <row r="407" customFormat="false" ht="14.65" hidden="false" customHeight="false" outlineLevel="0" collapsed="false">
      <c r="A407" s="5"/>
    </row>
    <row r="408" customFormat="false" ht="14.65" hidden="false" customHeight="false" outlineLevel="0" collapsed="false">
      <c r="A408" s="5"/>
    </row>
    <row r="409" customFormat="false" ht="14.65" hidden="false" customHeight="false" outlineLevel="0" collapsed="false">
      <c r="A409" s="5"/>
    </row>
    <row r="410" customFormat="false" ht="14.65" hidden="false" customHeight="false" outlineLevel="0" collapsed="false">
      <c r="A410" s="5"/>
    </row>
    <row r="411" customFormat="false" ht="14.65" hidden="false" customHeight="false" outlineLevel="0" collapsed="false">
      <c r="A411" s="5"/>
    </row>
    <row r="412" customFormat="false" ht="14.65" hidden="false" customHeight="false" outlineLevel="0" collapsed="false">
      <c r="A412" s="5"/>
    </row>
    <row r="413" customFormat="false" ht="14.65" hidden="false" customHeight="false" outlineLevel="0" collapsed="false">
      <c r="A413" s="5"/>
    </row>
    <row r="414" customFormat="false" ht="14.65" hidden="false" customHeight="false" outlineLevel="0" collapsed="false">
      <c r="A414" s="5"/>
    </row>
    <row r="415" customFormat="false" ht="14.65" hidden="false" customHeight="false" outlineLevel="0" collapsed="false">
      <c r="A415" s="5"/>
    </row>
    <row r="416" customFormat="false" ht="14.65" hidden="false" customHeight="false" outlineLevel="0" collapsed="false">
      <c r="A416" s="5"/>
    </row>
    <row r="417" customFormat="false" ht="14.65" hidden="false" customHeight="false" outlineLevel="0" collapsed="false">
      <c r="A417" s="5"/>
    </row>
    <row r="418" customFormat="false" ht="14.65" hidden="false" customHeight="false" outlineLevel="0" collapsed="false">
      <c r="A418" s="5"/>
    </row>
    <row r="419" customFormat="false" ht="14.65" hidden="false" customHeight="false" outlineLevel="0" collapsed="false">
      <c r="A419" s="5"/>
    </row>
    <row r="420" customFormat="false" ht="14.65" hidden="false" customHeight="false" outlineLevel="0" collapsed="false">
      <c r="A420" s="5"/>
    </row>
    <row r="421" customFormat="false" ht="14.65" hidden="false" customHeight="false" outlineLevel="0" collapsed="false">
      <c r="A421" s="5"/>
    </row>
    <row r="422" customFormat="false" ht="14.65" hidden="false" customHeight="false" outlineLevel="0" collapsed="false">
      <c r="A422" s="5"/>
    </row>
    <row r="423" customFormat="false" ht="14.65" hidden="false" customHeight="false" outlineLevel="0" collapsed="false">
      <c r="A423" s="5"/>
    </row>
    <row r="424" customFormat="false" ht="14.65" hidden="false" customHeight="false" outlineLevel="0" collapsed="false">
      <c r="A424" s="5"/>
    </row>
    <row r="425" customFormat="false" ht="14.65" hidden="false" customHeight="false" outlineLevel="0" collapsed="false">
      <c r="A425" s="5"/>
    </row>
    <row r="426" customFormat="false" ht="14.65" hidden="false" customHeight="false" outlineLevel="0" collapsed="false">
      <c r="A426" s="5"/>
    </row>
    <row r="427" customFormat="false" ht="14.65" hidden="false" customHeight="false" outlineLevel="0" collapsed="false">
      <c r="A427" s="5"/>
    </row>
    <row r="428" customFormat="false" ht="14.65" hidden="false" customHeight="false" outlineLevel="0" collapsed="false">
      <c r="A428" s="5"/>
    </row>
    <row r="429" customFormat="false" ht="14.65" hidden="false" customHeight="false" outlineLevel="0" collapsed="false">
      <c r="A429" s="5"/>
    </row>
    <row r="430" customFormat="false" ht="14.65" hidden="false" customHeight="false" outlineLevel="0" collapsed="false">
      <c r="A430" s="5"/>
    </row>
    <row r="431" customFormat="false" ht="14.65" hidden="false" customHeight="false" outlineLevel="0" collapsed="false">
      <c r="A431" s="5"/>
    </row>
    <row r="432" customFormat="false" ht="14.65" hidden="false" customHeight="false" outlineLevel="0" collapsed="false">
      <c r="A432" s="5"/>
    </row>
    <row r="433" customFormat="false" ht="14.65" hidden="false" customHeight="false" outlineLevel="0" collapsed="false">
      <c r="A433" s="5"/>
    </row>
    <row r="434" customFormat="false" ht="14.65" hidden="false" customHeight="false" outlineLevel="0" collapsed="false">
      <c r="A434" s="5"/>
    </row>
    <row r="435" customFormat="false" ht="14.65" hidden="false" customHeight="false" outlineLevel="0" collapsed="false">
      <c r="A435" s="5"/>
    </row>
    <row r="436" customFormat="false" ht="14.65" hidden="false" customHeight="false" outlineLevel="0" collapsed="false">
      <c r="A436" s="5"/>
    </row>
    <row r="437" customFormat="false" ht="14.65" hidden="false" customHeight="false" outlineLevel="0" collapsed="false">
      <c r="A437" s="5"/>
    </row>
    <row r="438" customFormat="false" ht="14.65" hidden="false" customHeight="false" outlineLevel="0" collapsed="false">
      <c r="A438" s="5"/>
    </row>
    <row r="439" customFormat="false" ht="14.65" hidden="false" customHeight="false" outlineLevel="0" collapsed="false">
      <c r="A439" s="5"/>
    </row>
    <row r="440" customFormat="false" ht="14.65" hidden="false" customHeight="false" outlineLevel="0" collapsed="false">
      <c r="A440" s="5"/>
    </row>
    <row r="441" customFormat="false" ht="14.65" hidden="false" customHeight="false" outlineLevel="0" collapsed="false">
      <c r="A441" s="5"/>
    </row>
    <row r="442" customFormat="false" ht="14.65" hidden="false" customHeight="false" outlineLevel="0" collapsed="false">
      <c r="A442" s="5"/>
    </row>
    <row r="443" customFormat="false" ht="14.65" hidden="false" customHeight="false" outlineLevel="0" collapsed="false">
      <c r="A443" s="5"/>
    </row>
    <row r="444" customFormat="false" ht="14.65" hidden="false" customHeight="false" outlineLevel="0" collapsed="false">
      <c r="A444" s="5"/>
    </row>
    <row r="445" customFormat="false" ht="14.65" hidden="false" customHeight="false" outlineLevel="0" collapsed="false">
      <c r="A445" s="5"/>
    </row>
    <row r="446" customFormat="false" ht="14.65" hidden="false" customHeight="false" outlineLevel="0" collapsed="false">
      <c r="A446" s="5"/>
    </row>
    <row r="447" customFormat="false" ht="14.65" hidden="false" customHeight="false" outlineLevel="0" collapsed="false">
      <c r="A447" s="5"/>
    </row>
    <row r="448" customFormat="false" ht="14.65" hidden="false" customHeight="false" outlineLevel="0" collapsed="false">
      <c r="A448" s="5"/>
    </row>
    <row r="449" customFormat="false" ht="14.65" hidden="false" customHeight="false" outlineLevel="0" collapsed="false">
      <c r="A449" s="5"/>
    </row>
    <row r="450" customFormat="false" ht="14.65" hidden="false" customHeight="false" outlineLevel="0" collapsed="false">
      <c r="A450" s="5"/>
    </row>
    <row r="451" customFormat="false" ht="14.65" hidden="false" customHeight="false" outlineLevel="0" collapsed="false">
      <c r="A451" s="5"/>
    </row>
    <row r="452" customFormat="false" ht="14.65" hidden="false" customHeight="false" outlineLevel="0" collapsed="false">
      <c r="A452" s="5"/>
    </row>
    <row r="453" customFormat="false" ht="14.65" hidden="false" customHeight="false" outlineLevel="0" collapsed="false">
      <c r="A453" s="5"/>
    </row>
    <row r="454" customFormat="false" ht="14.65" hidden="false" customHeight="false" outlineLevel="0" collapsed="false">
      <c r="A454" s="5"/>
    </row>
    <row r="455" customFormat="false" ht="14.65" hidden="false" customHeight="false" outlineLevel="0" collapsed="false">
      <c r="A455" s="5"/>
    </row>
    <row r="456" customFormat="false" ht="14.65" hidden="false" customHeight="false" outlineLevel="0" collapsed="false">
      <c r="A456" s="5"/>
    </row>
    <row r="457" customFormat="false" ht="14.65" hidden="false" customHeight="false" outlineLevel="0" collapsed="false">
      <c r="A457" s="5"/>
    </row>
    <row r="458" customFormat="false" ht="14.65" hidden="false" customHeight="false" outlineLevel="0" collapsed="false">
      <c r="A458" s="5"/>
    </row>
    <row r="459" customFormat="false" ht="14.65" hidden="false" customHeight="false" outlineLevel="0" collapsed="false">
      <c r="A459" s="5"/>
    </row>
    <row r="460" customFormat="false" ht="14.65" hidden="false" customHeight="false" outlineLevel="0" collapsed="false">
      <c r="A460" s="5"/>
    </row>
    <row r="461" customFormat="false" ht="14.65" hidden="false" customHeight="false" outlineLevel="0" collapsed="false">
      <c r="A461" s="5"/>
    </row>
    <row r="462" customFormat="false" ht="14.65" hidden="false" customHeight="false" outlineLevel="0" collapsed="false">
      <c r="A462" s="5"/>
    </row>
    <row r="463" customFormat="false" ht="14.65" hidden="false" customHeight="false" outlineLevel="0" collapsed="false">
      <c r="A463" s="5"/>
    </row>
    <row r="464" customFormat="false" ht="14.65" hidden="false" customHeight="false" outlineLevel="0" collapsed="false">
      <c r="A464" s="5"/>
    </row>
    <row r="465" customFormat="false" ht="14.65" hidden="false" customHeight="false" outlineLevel="0" collapsed="false">
      <c r="A465" s="5"/>
    </row>
    <row r="466" customFormat="false" ht="14.65" hidden="false" customHeight="false" outlineLevel="0" collapsed="false">
      <c r="A466" s="5"/>
    </row>
    <row r="467" customFormat="false" ht="14.65" hidden="false" customHeight="false" outlineLevel="0" collapsed="false">
      <c r="A467" s="5"/>
    </row>
    <row r="468" customFormat="false" ht="14.65" hidden="false" customHeight="false" outlineLevel="0" collapsed="false">
      <c r="A468" s="5"/>
    </row>
    <row r="469" customFormat="false" ht="14.65" hidden="false" customHeight="false" outlineLevel="0" collapsed="false">
      <c r="A469" s="5"/>
    </row>
    <row r="470" customFormat="false" ht="14.65" hidden="false" customHeight="false" outlineLevel="0" collapsed="false">
      <c r="A470" s="5"/>
    </row>
    <row r="471" customFormat="false" ht="14.65" hidden="false" customHeight="false" outlineLevel="0" collapsed="false">
      <c r="A471" s="5"/>
    </row>
    <row r="472" customFormat="false" ht="14.65" hidden="false" customHeight="false" outlineLevel="0" collapsed="false">
      <c r="A472" s="5"/>
    </row>
    <row r="473" customFormat="false" ht="14.65" hidden="false" customHeight="false" outlineLevel="0" collapsed="false">
      <c r="A473" s="5"/>
    </row>
    <row r="474" customFormat="false" ht="14.65" hidden="false" customHeight="false" outlineLevel="0" collapsed="false">
      <c r="A474" s="5"/>
    </row>
    <row r="475" customFormat="false" ht="14.65" hidden="false" customHeight="false" outlineLevel="0" collapsed="false">
      <c r="A475" s="5"/>
    </row>
    <row r="476" customFormat="false" ht="14.65" hidden="false" customHeight="false" outlineLevel="0" collapsed="false">
      <c r="A476" s="5"/>
    </row>
    <row r="477" customFormat="false" ht="14.65" hidden="false" customHeight="false" outlineLevel="0" collapsed="false">
      <c r="A477" s="5"/>
    </row>
    <row r="478" customFormat="false" ht="14.65" hidden="false" customHeight="false" outlineLevel="0" collapsed="false">
      <c r="A478" s="5"/>
    </row>
    <row r="479" customFormat="false" ht="14.65" hidden="false" customHeight="false" outlineLevel="0" collapsed="false">
      <c r="A479" s="5"/>
    </row>
    <row r="480" customFormat="false" ht="14.65" hidden="false" customHeight="false" outlineLevel="0" collapsed="false">
      <c r="A480" s="5"/>
    </row>
    <row r="481" customFormat="false" ht="14.65" hidden="false" customHeight="false" outlineLevel="0" collapsed="false">
      <c r="A481" s="5"/>
    </row>
    <row r="482" customFormat="false" ht="14.65" hidden="false" customHeight="false" outlineLevel="0" collapsed="false">
      <c r="A482" s="5"/>
    </row>
    <row r="483" customFormat="false" ht="14.65" hidden="false" customHeight="false" outlineLevel="0" collapsed="false">
      <c r="A483" s="5"/>
    </row>
    <row r="484" customFormat="false" ht="14.65" hidden="false" customHeight="false" outlineLevel="0" collapsed="false">
      <c r="A484" s="5"/>
    </row>
    <row r="485" customFormat="false" ht="14.65" hidden="false" customHeight="false" outlineLevel="0" collapsed="false">
      <c r="A485" s="5"/>
    </row>
    <row r="486" customFormat="false" ht="14.65" hidden="false" customHeight="false" outlineLevel="0" collapsed="false">
      <c r="A486" s="5"/>
    </row>
    <row r="487" customFormat="false" ht="14.65" hidden="false" customHeight="false" outlineLevel="0" collapsed="false">
      <c r="A487" s="5"/>
    </row>
    <row r="488" customFormat="false" ht="14.65" hidden="false" customHeight="false" outlineLevel="0" collapsed="false">
      <c r="A488" s="5"/>
    </row>
    <row r="489" customFormat="false" ht="14.65" hidden="false" customHeight="false" outlineLevel="0" collapsed="false">
      <c r="A489" s="5"/>
    </row>
    <row r="490" customFormat="false" ht="14.65" hidden="false" customHeight="false" outlineLevel="0" collapsed="false">
      <c r="A490" s="5"/>
    </row>
    <row r="491" customFormat="false" ht="14.65" hidden="false" customHeight="false" outlineLevel="0" collapsed="false">
      <c r="A491" s="5"/>
    </row>
    <row r="492" customFormat="false" ht="14.65" hidden="false" customHeight="false" outlineLevel="0" collapsed="false">
      <c r="A492" s="5"/>
    </row>
    <row r="493" customFormat="false" ht="14.65" hidden="false" customHeight="false" outlineLevel="0" collapsed="false">
      <c r="A493" s="5"/>
    </row>
    <row r="494" customFormat="false" ht="14.65" hidden="false" customHeight="false" outlineLevel="0" collapsed="false">
      <c r="A494" s="5"/>
    </row>
    <row r="495" customFormat="false" ht="14.65" hidden="false" customHeight="false" outlineLevel="0" collapsed="false">
      <c r="A495" s="5"/>
    </row>
    <row r="496" customFormat="false" ht="14.65" hidden="false" customHeight="false" outlineLevel="0" collapsed="false">
      <c r="A496" s="5"/>
    </row>
    <row r="497" customFormat="false" ht="14.65" hidden="false" customHeight="false" outlineLevel="0" collapsed="false">
      <c r="A497" s="5"/>
    </row>
    <row r="498" customFormat="false" ht="14.65" hidden="false" customHeight="false" outlineLevel="0" collapsed="false">
      <c r="A498" s="5"/>
    </row>
    <row r="499" customFormat="false" ht="14.65" hidden="false" customHeight="false" outlineLevel="0" collapsed="false">
      <c r="A499" s="5"/>
    </row>
    <row r="500" customFormat="false" ht="14.65" hidden="false" customHeight="false" outlineLevel="0" collapsed="false">
      <c r="A500" s="5"/>
    </row>
    <row r="501" customFormat="false" ht="14.65" hidden="false" customHeight="false" outlineLevel="0" collapsed="false">
      <c r="A501" s="5"/>
    </row>
    <row r="502" customFormat="false" ht="14.65" hidden="false" customHeight="false" outlineLevel="0" collapsed="false">
      <c r="A502" s="5"/>
    </row>
    <row r="503" customFormat="false" ht="14.65" hidden="false" customHeight="false" outlineLevel="0" collapsed="false">
      <c r="A503" s="5"/>
    </row>
    <row r="504" customFormat="false" ht="14.65" hidden="false" customHeight="false" outlineLevel="0" collapsed="false">
      <c r="A504" s="5"/>
    </row>
    <row r="505" customFormat="false" ht="14.65" hidden="false" customHeight="false" outlineLevel="0" collapsed="false">
      <c r="A505" s="5"/>
    </row>
    <row r="506" customFormat="false" ht="14.65" hidden="false" customHeight="false" outlineLevel="0" collapsed="false">
      <c r="A506" s="5"/>
    </row>
    <row r="507" customFormat="false" ht="14.65" hidden="false" customHeight="false" outlineLevel="0" collapsed="false">
      <c r="A507" s="5"/>
    </row>
    <row r="508" customFormat="false" ht="14.65" hidden="false" customHeight="false" outlineLevel="0" collapsed="false">
      <c r="A508" s="5"/>
    </row>
    <row r="509" customFormat="false" ht="14.65" hidden="false" customHeight="false" outlineLevel="0" collapsed="false">
      <c r="A509" s="5"/>
    </row>
    <row r="510" customFormat="false" ht="14.65" hidden="false" customHeight="false" outlineLevel="0" collapsed="false">
      <c r="A510" s="5"/>
    </row>
    <row r="511" customFormat="false" ht="14.65" hidden="false" customHeight="false" outlineLevel="0" collapsed="false">
      <c r="A511" s="5"/>
    </row>
    <row r="512" customFormat="false" ht="14.65" hidden="false" customHeight="false" outlineLevel="0" collapsed="false">
      <c r="A512" s="5"/>
    </row>
    <row r="513" customFormat="false" ht="14.65" hidden="false" customHeight="false" outlineLevel="0" collapsed="false">
      <c r="A513" s="5"/>
    </row>
    <row r="514" customFormat="false" ht="14.65" hidden="false" customHeight="false" outlineLevel="0" collapsed="false">
      <c r="A514" s="5"/>
    </row>
    <row r="515" customFormat="false" ht="14.65" hidden="false" customHeight="false" outlineLevel="0" collapsed="false">
      <c r="A515" s="5"/>
    </row>
    <row r="516" customFormat="false" ht="14.65" hidden="false" customHeight="false" outlineLevel="0" collapsed="false">
      <c r="A516" s="5"/>
    </row>
    <row r="517" customFormat="false" ht="14.65" hidden="false" customHeight="false" outlineLevel="0" collapsed="false">
      <c r="A517" s="5"/>
    </row>
    <row r="518" customFormat="false" ht="14.65" hidden="false" customHeight="false" outlineLevel="0" collapsed="false">
      <c r="A518" s="5"/>
    </row>
    <row r="519" customFormat="false" ht="14.65" hidden="false" customHeight="false" outlineLevel="0" collapsed="false">
      <c r="A519" s="5"/>
    </row>
    <row r="520" customFormat="false" ht="14.65" hidden="false" customHeight="false" outlineLevel="0" collapsed="false">
      <c r="A520" s="5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1825</TotalTime>
  <Application>LibreOffice/7.5.4.1$Linux_X86_64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2020-02-15T15:11:56Z</dcterms:created>
  <dc:creator>omni </dc:creator>
  <dc:description/>
  <dc:language>en-US</dc:language>
  <cp:lastModifiedBy/>
  <dcterms:modified xsi:type="dcterms:W3CDTF">2023-06-12T18:24:20Z</dcterms:modified>
  <cp:revision>35</cp:revision>
  <dc:subject/>
  <dc:title/>
</cp:coreProperties>
</file>