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048.xml" ContentType="application/vnd.openxmlformats-officedocument.drawingml.chart+xml"/>
  <Override PartName="/xl/charts/chart1065.xml" ContentType="application/vnd.openxmlformats-officedocument.drawingml.chart+xml"/>
  <Override PartName="/xl/charts/chart1047.xml" ContentType="application/vnd.openxmlformats-officedocument.drawingml.chart+xml"/>
  <Override PartName="/xl/charts/chart1064.xml" ContentType="application/vnd.openxmlformats-officedocument.drawingml.chart+xml"/>
  <Override PartName="/xl/charts/chart1039.xml" ContentType="application/vnd.openxmlformats-officedocument.drawingml.chart+xml"/>
  <Override PartName="/xl/charts/chart1056.xml" ContentType="application/vnd.openxmlformats-officedocument.drawingml.chart+xml"/>
  <Override PartName="/xl/charts/chart1046.xml" ContentType="application/vnd.openxmlformats-officedocument.drawingml.chart+xml"/>
  <Override PartName="/xl/charts/chart1029.xml" ContentType="application/vnd.openxmlformats-officedocument.drawingml.chart+xml"/>
  <Override PartName="/xl/charts/chart1063.xml" ContentType="application/vnd.openxmlformats-officedocument.drawingml.chart+xml"/>
  <Override PartName="/xl/charts/chart1038.xml" ContentType="application/vnd.openxmlformats-officedocument.drawingml.chart+xml"/>
  <Override PartName="/xl/charts/chart1055.xml" ContentType="application/vnd.openxmlformats-officedocument.drawingml.chart+xml"/>
  <Override PartName="/xl/charts/chart1020.xml" ContentType="application/vnd.openxmlformats-officedocument.drawingml.chart+xml"/>
  <Override PartName="/xl/charts/chart1021.xml" ContentType="application/vnd.openxmlformats-officedocument.drawingml.chart+xml"/>
  <Override PartName="/xl/charts/chart1041.xml" ContentType="application/vnd.openxmlformats-officedocument.drawingml.chart+xml"/>
  <Override PartName="/xl/charts/chart1024.xml" ContentType="application/vnd.openxmlformats-officedocument.drawingml.chart+xml"/>
  <Override PartName="/xl/charts/chart1033.xml" ContentType="application/vnd.openxmlformats-officedocument.drawingml.chart+xml"/>
  <Override PartName="/xl/charts/chart1050.xml" ContentType="application/vnd.openxmlformats-officedocument.drawingml.chart+xml"/>
  <Override PartName="/xl/charts/chart1032.xml" ContentType="application/vnd.openxmlformats-officedocument.drawingml.chart+xml"/>
  <Override PartName="/xl/charts/chart1053.xml" ContentType="application/vnd.openxmlformats-officedocument.drawingml.chart+xml"/>
  <Override PartName="/xl/charts/chart1036.xml" ContentType="application/vnd.openxmlformats-officedocument.drawingml.chart+xml"/>
  <Override PartName="/xl/charts/chart1037.xml" ContentType="application/vnd.openxmlformats-officedocument.drawingml.chart+xml"/>
  <Override PartName="/xl/charts/chart1054.xml" ContentType="application/vnd.openxmlformats-officedocument.drawingml.chart+xml"/>
  <Override PartName="/xl/charts/chart1045.xml" ContentType="application/vnd.openxmlformats-officedocument.drawingml.chart+xml"/>
  <Override PartName="/xl/charts/chart1028.xml" ContentType="application/vnd.openxmlformats-officedocument.drawingml.chart+xml"/>
  <Override PartName="/xl/charts/chart1062.xml" ContentType="application/vnd.openxmlformats-officedocument.drawingml.chart+xml"/>
  <Override PartName="/xl/charts/chart1049.xml" ContentType="application/vnd.openxmlformats-officedocument.drawingml.chart+xml"/>
  <Override PartName="/xl/charts/chart1057.xml" ContentType="application/vnd.openxmlformats-officedocument.drawingml.chart+xml"/>
  <Override PartName="/xl/charts/_rels/chart1059.xml.rels" ContentType="application/vnd.openxmlformats-package.relationships+xml"/>
  <Override PartName="/xl/charts/_rels/chart1028.xml.rels" ContentType="application/vnd.openxmlformats-package.relationships+xml"/>
  <Override PartName="/xl/charts/_rels/chart1025.xml.rels" ContentType="application/vnd.openxmlformats-package.relationships+xml"/>
  <Override PartName="/xl/charts/chart1058.xml" ContentType="application/vnd.openxmlformats-officedocument.drawingml.chart+xml"/>
  <Override PartName="/xl/charts/chart1059.xml" ContentType="application/vnd.openxmlformats-officedocument.drawingml.chart+xml"/>
  <Override PartName="/xl/charts/chart1061.xml" ContentType="application/vnd.openxmlformats-officedocument.drawingml.chart+xml"/>
  <Override PartName="/xl/charts/chart1044.xml" ContentType="application/vnd.openxmlformats-officedocument.drawingml.chart+xml"/>
  <Override PartName="/xl/charts/chart1027.xml" ContentType="application/vnd.openxmlformats-officedocument.drawingml.chart+xml"/>
  <Override PartName="/xl/charts/chart1052.xml" ContentType="application/vnd.openxmlformats-officedocument.drawingml.chart+xml"/>
  <Override PartName="/xl/charts/chart1035.xml" ContentType="application/vnd.openxmlformats-officedocument.drawingml.chart+xml"/>
  <Override PartName="/xl/charts/chart1031.xml" ContentType="application/vnd.openxmlformats-officedocument.drawingml.chart+xml"/>
  <Override PartName="/xl/charts/chart1040.xml" ContentType="application/vnd.openxmlformats-officedocument.drawingml.chart+xml"/>
  <Override PartName="/xl/charts/chart1023.xml" ContentType="application/vnd.openxmlformats-officedocument.drawingml.chart+xml"/>
  <Override PartName="/xl/charts/chart1060.xml" ContentType="application/vnd.openxmlformats-officedocument.drawingml.chart+xml"/>
  <Override PartName="/xl/charts/chart1043.xml" ContentType="application/vnd.openxmlformats-officedocument.drawingml.chart+xml"/>
  <Override PartName="/xl/charts/chart1026.xml" ContentType="application/vnd.openxmlformats-officedocument.drawingml.chart+xml"/>
  <Override PartName="/xl/charts/chart1051.xml" ContentType="application/vnd.openxmlformats-officedocument.drawingml.chart+xml"/>
  <Override PartName="/xl/charts/chart1034.xml" ContentType="application/vnd.openxmlformats-officedocument.drawingml.chart+xml"/>
  <Override PartName="/xl/charts/chart1030.xml" ContentType="application/vnd.openxmlformats-officedocument.drawingml.chart+xml"/>
  <Override PartName="/xl/charts/chart1022.xml" ContentType="application/vnd.openxmlformats-officedocument.drawingml.chart+xml"/>
  <Override PartName="/xl/charts/chart1042.xml" ContentType="application/vnd.openxmlformats-officedocument.drawingml.chart+xml"/>
  <Override PartName="/xl/charts/chart1025.xml" ContentType="application/vnd.openxmlformats-officedocument.drawingml.chart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media/image1.gif" ContentType="image/gif"/>
  <Override PartName="/xl/media/image2.wmf" ContentType="image/x-wmf"/>
  <Override PartName="/xl/media/image3.wmf" ContentType="image/x-wmf"/>
  <Override PartName="/xl/media/image4.wmf" ContentType="image/x-wmf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<sst xmlns="http://schemas.openxmlformats.org/spreadsheetml/2006/main" count="766" uniqueCount="100">
  <si>
    <t xml:space="preserve">MAWSON MAXIMUM</t>
  </si>
  <si>
    <t xml:space="preserve">5y</t>
  </si>
  <si>
    <t xml:space="preserve">10y</t>
  </si>
  <si>
    <t xml:space="preserve">20y</t>
  </si>
  <si>
    <t xml:space="preserve">50y</t>
  </si>
  <si>
    <t xml:space="preserve">1954</t>
  </si>
  <si>
    <t xml:space="preserve">DAVIS MAXIMUM</t>
  </si>
  <si>
    <t xml:space="preserve">1955</t>
  </si>
  <si>
    <t xml:space="preserve">1956</t>
  </si>
  <si>
    <t xml:space="preserve">1957</t>
  </si>
  <si>
    <t xml:space="preserve">CASEY MAXIMUM</t>
  </si>
  <si>
    <t xml:space="preserve">1958</t>
  </si>
  <si>
    <t xml:space="preserve">1959</t>
  </si>
  <si>
    <t xml:space="preserve">1960</t>
  </si>
  <si>
    <t xml:space="preserve">1961</t>
  </si>
  <si>
    <t xml:space="preserve">1962</t>
  </si>
  <si>
    <t xml:space="preserve">1963</t>
  </si>
  <si>
    <t xml:space="preserve">1964</t>
  </si>
  <si>
    <t xml:space="preserve">1965</t>
  </si>
  <si>
    <t xml:space="preserve">1966</t>
  </si>
  <si>
    <t xml:space="preserve">1967</t>
  </si>
  <si>
    <t xml:space="preserve">1968</t>
  </si>
  <si>
    <t xml:space="preserve">1969</t>
  </si>
  <si>
    <t xml:space="preserve">1970</t>
  </si>
  <si>
    <t xml:space="preserve">1971</t>
  </si>
  <si>
    <t xml:space="preserve">1972</t>
  </si>
  <si>
    <t xml:space="preserve">1973</t>
  </si>
  <si>
    <t xml:space="preserve">1974</t>
  </si>
  <si>
    <t xml:space="preserve">1975</t>
  </si>
  <si>
    <t xml:space="preserve">1976</t>
  </si>
  <si>
    <t xml:space="preserve">1977</t>
  </si>
  <si>
    <t xml:space="preserve">1978</t>
  </si>
  <si>
    <t xml:space="preserve">1979</t>
  </si>
  <si>
    <t xml:space="preserve">1980</t>
  </si>
  <si>
    <t xml:space="preserve">1981</t>
  </si>
  <si>
    <t xml:space="preserve">1982</t>
  </si>
  <si>
    <t xml:space="preserve">1983</t>
  </si>
  <si>
    <t xml:space="preserve">1984</t>
  </si>
  <si>
    <t xml:space="preserve">1985</t>
  </si>
  <si>
    <t xml:space="preserve">1986</t>
  </si>
  <si>
    <t xml:space="preserve">1987</t>
  </si>
  <si>
    <t xml:space="preserve">1988</t>
  </si>
  <si>
    <t xml:space="preserve">1989</t>
  </si>
  <si>
    <t xml:space="preserve">1990</t>
  </si>
  <si>
    <t xml:space="preserve">1991</t>
  </si>
  <si>
    <t xml:space="preserve">1992</t>
  </si>
  <si>
    <t xml:space="preserve">1993</t>
  </si>
  <si>
    <t xml:space="preserve">1994</t>
  </si>
  <si>
    <t xml:space="preserve">1995</t>
  </si>
  <si>
    <t xml:space="preserve">1996</t>
  </si>
  <si>
    <t xml:space="preserve">1997</t>
  </si>
  <si>
    <t xml:space="preserve">1998</t>
  </si>
  <si>
    <t xml:space="preserve">1999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</si>
  <si>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</si>
  <si>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</si>
  <si>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</si>
  <si>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</si>
  <si>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</si>
  <si>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t xml:space="preserve">2005</t>
  </si>
  <si>
    <t xml:space="preserve">2006</t>
  </si>
  <si>
    <t xml:space="preserve">2007</t>
  </si>
  <si>
    <t xml:space="preserve">2008</t>
  </si>
  <si>
    <t xml:space="preserve">2009</t>
  </si>
  <si>
    <t xml:space="preserve">2010</t>
  </si>
  <si>
    <t xml:space="preserve">2011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</si>
  <si>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</si>
  <si>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</si>
  <si>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</si>
  <si>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</si>
  <si>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</si>
  <si>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</si>
  <si>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</si>
  <si>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</si>
  <si>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</si>
  <si>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</si>
  <si>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2022</t>
  </si>
  <si>
    <t xml:space="preserve">MAWSON MINIMUM</t>
  </si>
  <si>
    <t xml:space="preserve">DAVIS MINIMUM</t>
  </si>
  <si>
    <t xml:space="preserve">CASEY MINIMUM</t>
  </si>
  <si>
    <t xml:space="preserve">Is Antarctic defrosting or frosting up with any alleged ambient global warming? </t>
  </si>
  <si>
    <t xml:space="preserve">Trendline descent</t>
  </si>
  <si>
    <t xml:space="preserve">=</t>
  </si>
  <si>
    <t xml:space="preserve">One thousandth of a degree in 66 years</t>
  </si>
  <si>
    <t xml:space="preserve">.015 of degree in 1000 years</t>
  </si>
  <si>
    <t xml:space="preserve">Global cooling prediction = 15/1000th of a degree =</t>
  </si>
  <si>
    <t xml:space="preserve">It will take 66,000 years to reduce by one degree. </t>
  </si>
  <si>
    <t xml:space="preserve">Lay your contractual civil bets, disputes for consideration, contentions for cash, if you will</t>
  </si>
  <si>
    <t xml:space="preserve">HEARD ISLAND MAXIMUM</t>
  </si>
  <si>
    <t xml:space="preserve">1948</t>
  </si>
  <si>
    <t xml:space="preserve">1949</t>
  </si>
  <si>
    <t xml:space="preserve">1950</t>
  </si>
  <si>
    <t xml:space="preserve">1951</t>
  </si>
  <si>
    <t xml:space="preserve">1952</t>
  </si>
  <si>
    <t xml:space="preserve">1953</t>
  </si>
  <si>
    <t xml:space="preserve">HEARD ISLAND MINIMUM</t>
  </si>
  <si>
    <t xml:space="preserve">HEARD ISLAND MAXIMUM MINIMUM MOVING MONTHLY MAXIMUMS</t>
  </si>
  <si>
    <t xml:space="preserve">HEARD ISLAND AVERAGES</t>
  </si>
  <si>
    <t xml:space="preserve">MACQUARIE ISLAND MAXIMUMS</t>
  </si>
  <si>
    <t xml:space="preserve">MACQUARIE ISLAND MINIMUMS</t>
  </si>
  <si>
    <t xml:space="preserve">MACQUARIE ISLAND AVERAGES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</si>
</sst>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[$$-C09]#,##0.00;[RED]\-[$$-C09]#,##0.00"/>
    <numFmt numFmtId="166" formatCode="0.0"/>
    <numFmt numFmtId="167" formatCode="#,##0.0"/>
    <numFmt numFmtId="168" formatCode="0.000%"/>
    <numFmt numFmtId="169" formatCode="#,##0.000"/>
    <numFmt numFmtId="170" formatCode="General"/>
  </numFmts>
  <fonts count="2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ohit Devanagari"/>
      <family val="2"/>
      <charset val="1"/>
    </font>
    <font>
      <sz val="10"/>
      <color rgb="FF0066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9933FF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0066FF"/>
      <name val="Arial"/>
      <family val="2"/>
      <charset val="1"/>
    </font>
    <font>
      <sz val="10"/>
      <color rgb="FFFF0066"/>
      <name val="Arial"/>
      <family val="2"/>
      <charset val="1"/>
    </font>
    <font>
      <sz val="10"/>
      <color rgb="FF000000"/>
      <name val="Sans"/>
      <family val="2"/>
      <charset val="1"/>
    </font>
    <font>
      <sz val="10"/>
      <color rgb="FF395511"/>
      <name val="Arial"/>
      <family val="2"/>
      <charset val="1"/>
    </font>
    <font>
      <sz val="10"/>
      <color rgb="FF55215B"/>
      <name val="Arial"/>
      <family val="2"/>
      <charset val="1"/>
    </font>
    <font>
      <sz val="10"/>
      <color rgb="FF0000FF"/>
      <name val="Times New Roman"/>
      <family val="1"/>
      <charset val="1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4"/>
      <color rgb="FF55215B"/>
      <name val="Arial"/>
      <family val="2"/>
      <charset val="1"/>
    </font>
    <font>
      <b val="true"/>
      <sz val="20"/>
      <name val="Arial"/>
      <family val="2"/>
      <charset val="1"/>
    </font>
    <font>
      <sz val="10"/>
      <color rgb="FF000000"/>
      <name val="Arial"/>
      <family val="2"/>
      <charset val="1"/>
    </font>
    <font>
      <sz val="13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6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FF"/>
      <rgbColor rgb="FFC5000B"/>
      <rgbColor rgb="FF006600"/>
      <rgbColor rgb="FF000080"/>
      <rgbColor rgb="FF579D1C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00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468A1A"/>
      <rgbColor rgb="FF003300"/>
      <rgbColor rgb="FF395511"/>
      <rgbColor rgb="FF993300"/>
      <rgbColor rgb="FF9933FF"/>
      <rgbColor rgb="FF333399"/>
      <rgbColor rgb="FF55215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_rels/chart1025.xml.rels><?xml version="1.0" encoding="UTF-8"?>
<Relationships xmlns="http://schemas.openxmlformats.org/package/2006/relationships"><Relationship Id="rId1" Type="http://schemas.openxmlformats.org/officeDocument/2006/relationships/chartUserShapes" Target="../drawings/drawing2.xml"/>
</Relationships>
</file>

<file path=xl/charts/_rels/chart1028.xml.rels><?xml version="1.0" encoding="UTF-8"?>
<Relationships xmlns="http://schemas.openxmlformats.org/package/2006/relationships"><Relationship Id="rId1" Type="http://schemas.openxmlformats.org/officeDocument/2006/relationships/chartUserShapes" Target="../drawings/drawing3.xml"/>
</Relationships>
</file>

<file path=xl/charts/_rels/chart1059.xml.rels><?xml version="1.0" encoding="UTF-8"?>
<Relationships xmlns="http://schemas.openxmlformats.org/package/2006/relationships"><Relationship Id="rId1" Type="http://schemas.openxmlformats.org/officeDocument/2006/relationships/chartUserShapes" Target="../drawings/drawing4.xml"/>
</Relationships>
</file>

<file path=xl/charts/chart10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
MAXIMUMS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Sheet1!$AA$154:$AA$219</c:f>
              <c:strCache>
                <c:ptCount val="6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</c:strCache>
            </c:strRef>
          </c:cat>
          <c:val>
            <c:numRef>
              <c:f>Sheet1!$OA$154:$OA$219</c:f>
              <c:numCache>
                <c:formatCode>General</c:formatCode>
                <c:ptCount val="66"/>
                <c:pt idx="56">
                  <c:v>-14.3583333333333</c:v>
                </c:pt>
                <c:pt idx="57">
                  <c:v>-12.2333333333333</c:v>
                </c:pt>
                <c:pt idx="58">
                  <c:v>-13.125</c:v>
                </c:pt>
                <c:pt idx="59">
                  <c:v>-14.175</c:v>
                </c:pt>
                <c:pt idx="60">
                  <c:v>-14.3</c:v>
                </c:pt>
                <c:pt idx="61">
                  <c:v>-13.4</c:v>
                </c:pt>
                <c:pt idx="62">
                  <c:v>-13.1833333333333</c:v>
                </c:pt>
                <c:pt idx="63">
                  <c:v>-11.9166666666667</c:v>
                </c:pt>
                <c:pt idx="64">
                  <c:v>-12.125</c:v>
                </c:pt>
                <c:pt idx="65">
                  <c:v>-14.2333333333333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Sheet1!$AA$154:$AA$219</c:f>
              <c:strCache>
                <c:ptCount val="6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</c:strCache>
            </c:strRef>
          </c:cat>
          <c:val>
            <c:numRef>
              <c:f>Sheet1!$OB$154:$OB$219</c:f>
              <c:numCache>
                <c:formatCode>General</c:formatCode>
                <c:ptCount val="66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1906722"/>
        <c:axId val="31470717"/>
      </c:lineChart>
      <c:catAx>
        <c:axId val="1190672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470717"/>
        <c:crosses val="autoZero"/>
        <c:auto val="1"/>
        <c:lblAlgn val="ctr"/>
        <c:lblOffset val="100"/>
        <c:noMultiLvlLbl val="0"/>
      </c:catAx>
      <c:valAx>
        <c:axId val="31470717"/>
        <c:scaling>
          <c:orientation val="minMax"/>
          <c:max val="-7"/>
          <c:min val="-11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90672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Sheet1!$AA$354:$AA$419</c:f>
              <c:strCache>
                <c:ptCount val="6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</c:strCache>
            </c:strRef>
          </c:cat>
          <c:val>
            <c:numRef>
              <c:f>Sheet1!$OA$354:$OA$419</c:f>
              <c:numCache>
                <c:formatCode>General</c:formatCode>
                <c:ptCount val="66"/>
                <c:pt idx="58">
                  <c:v>-10.0277777777778</c:v>
                </c:pt>
                <c:pt idx="59">
                  <c:v>-9.375</c:v>
                </c:pt>
                <c:pt idx="60">
                  <c:v>-10.4208333333333</c:v>
                </c:pt>
                <c:pt idx="61">
                  <c:v>-10.3833333333333</c:v>
                </c:pt>
                <c:pt idx="62">
                  <c:v>-10.2791666666667</c:v>
                </c:pt>
                <c:pt idx="63">
                  <c:v>-9.31666666666667</c:v>
                </c:pt>
                <c:pt idx="64">
                  <c:v>-9.12083333333333</c:v>
                </c:pt>
                <c:pt idx="65">
                  <c:v>-9.91666666666667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Sheet1!$AA$354:$AA$419</c:f>
              <c:strCache>
                <c:ptCount val="6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</c:strCache>
            </c:strRef>
          </c:cat>
          <c:val>
            <c:numRef>
              <c:f>Sheet1!$OB$354:$OB$419</c:f>
              <c:numCache>
                <c:formatCode>General</c:formatCode>
                <c:ptCount val="66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1989497"/>
        <c:axId val="95489204"/>
      </c:lineChart>
      <c:catAx>
        <c:axId val="9198949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489204"/>
        <c:crosses val="autoZero"/>
        <c:auto val="1"/>
        <c:lblAlgn val="ctr"/>
        <c:lblOffset val="100"/>
        <c:noMultiLvlLbl val="0"/>
      </c:catAx>
      <c:valAx>
        <c:axId val="95489204"/>
        <c:scaling>
          <c:orientation val="minMax"/>
          <c:max val="-13.5"/>
          <c:min val="-15.1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989497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
SUMMER AND WINTER MAXIMUMS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Sheet1!$AA$154:$AA$218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Sheet1!$PB$154:$PB$218</c:f>
              <c:numCache>
                <c:formatCode>General</c:formatCode>
                <c:ptCount val="65"/>
                <c:pt idx="56">
                  <c:v>-22.3666666666667</c:v>
                </c:pt>
                <c:pt idx="57">
                  <c:v>-17.3</c:v>
                </c:pt>
                <c:pt idx="58">
                  <c:v>-21.4333333333333</c:v>
                </c:pt>
                <c:pt idx="59">
                  <c:v>-18.8</c:v>
                </c:pt>
                <c:pt idx="60">
                  <c:v>-20.9666666666667</c:v>
                </c:pt>
                <c:pt idx="61">
                  <c:v>-18.3333333333333</c:v>
                </c:pt>
                <c:pt idx="62">
                  <c:v>-19.5666666666667</c:v>
                </c:pt>
                <c:pt idx="63">
                  <c:v>-16</c:v>
                </c:pt>
                <c:pt idx="64">
                  <c:v>-16.3666666666667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Sheet1!$AA$154:$AA$218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Sheet1!$PC$154:$PC$218</c:f>
              <c:numCache>
                <c:formatCode>General</c:formatCode>
                <c:ptCount val="65"/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-3.1</c:v>
                </c:pt>
                <c:pt idx="57">
                  <c:v>-3.4</c:v>
                </c:pt>
                <c:pt idx="58">
                  <c:v>-2.525</c:v>
                </c:pt>
                <c:pt idx="59">
                  <c:v>-3.8</c:v>
                </c:pt>
                <c:pt idx="60">
                  <c:v>-3.1</c:v>
                </c:pt>
                <c:pt idx="61">
                  <c:v>-2.75</c:v>
                </c:pt>
                <c:pt idx="62">
                  <c:v>-3.275</c:v>
                </c:pt>
                <c:pt idx="63">
                  <c:v>-3.1</c:v>
                </c:pt>
                <c:pt idx="64">
                  <c:v>-2.775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660066"/>
            </a:solidFill>
            <a:ln w="28800">
              <a:solidFill>
                <a:srgbClr val="66006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Sheet1!$AA$154:$AA$218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Sheet1!$PD$154:$PD$218</c:f>
              <c:numCache>
                <c:formatCode>General</c:formatCode>
                <c:ptCount val="65"/>
              </c:numCache>
            </c:numRef>
          </c:val>
          <c:smooth val="0"/>
        </c:ser>
        <c:ser>
          <c:idx val="3"/>
          <c:order val="3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Sheet1!$AA$154:$AA$218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Sheet1!$PE$154:$PE$218</c:f>
              <c:numCache>
                <c:formatCode>General</c:formatCode>
                <c:ptCount val="65"/>
                <c:pt idx="60">
                  <c:v>-1.44772727272727</c:v>
                </c:pt>
                <c:pt idx="61">
                  <c:v>-1.69772727272727</c:v>
                </c:pt>
                <c:pt idx="62">
                  <c:v>-1.99545454545455</c:v>
                </c:pt>
                <c:pt idx="63">
                  <c:v>-2.27727272727273</c:v>
                </c:pt>
                <c:pt idx="64">
                  <c:v>-2.52954545454545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672403"/>
        <c:axId val="6244207"/>
      </c:lineChart>
      <c:catAx>
        <c:axId val="9267240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244207"/>
        <c:crosses val="autoZero"/>
        <c:auto val="1"/>
        <c:lblAlgn val="ctr"/>
        <c:lblOffset val="100"/>
        <c:noMultiLvlLbl val="0"/>
      </c:catAx>
      <c:valAx>
        <c:axId val="6244207"/>
        <c:scaling>
          <c:orientation val="minMax"/>
          <c:max val="3"/>
          <c:min val="-16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67240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
SUMMER AND WINTER MINIMUMS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Sheet1!$AA$154:$AA$218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Sheet1!$PB$354:$PB$418</c:f>
              <c:numCache>
                <c:formatCode>General</c:formatCode>
                <c:ptCount val="65"/>
                <c:pt idx="56">
                  <c:v>-17.6166666666667</c:v>
                </c:pt>
                <c:pt idx="57">
                  <c:v>-12.6666666666667</c:v>
                </c:pt>
                <c:pt idx="58">
                  <c:v>-17.45</c:v>
                </c:pt>
                <c:pt idx="59">
                  <c:v>-15.2333333333333</c:v>
                </c:pt>
                <c:pt idx="60">
                  <c:v>-16.9666666666667</c:v>
                </c:pt>
                <c:pt idx="61">
                  <c:v>-14.9833333333333</c:v>
                </c:pt>
                <c:pt idx="62">
                  <c:v>-15.6</c:v>
                </c:pt>
                <c:pt idx="63">
                  <c:v>-12.5</c:v>
                </c:pt>
                <c:pt idx="64">
                  <c:v>-13.1166666666667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Sheet1!$AA$154:$AA$218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Sheet1!$PC$354:$PC$418</c:f>
              <c:numCache>
                <c:formatCode>General</c:formatCode>
                <c:ptCount val="65"/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-1.08333333333333</c:v>
                </c:pt>
                <c:pt idx="57">
                  <c:v>-1.2625</c:v>
                </c:pt>
                <c:pt idx="58">
                  <c:v>-0.8125</c:v>
                </c:pt>
                <c:pt idx="59">
                  <c:v>-1.65</c:v>
                </c:pt>
                <c:pt idx="60">
                  <c:v>-1.2625</c:v>
                </c:pt>
                <c:pt idx="61">
                  <c:v>-0.575</c:v>
                </c:pt>
                <c:pt idx="62">
                  <c:v>-1.2875</c:v>
                </c:pt>
                <c:pt idx="63">
                  <c:v>-1.25</c:v>
                </c:pt>
                <c:pt idx="64">
                  <c:v>-1.2125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660066"/>
            </a:solidFill>
            <a:ln w="28800">
              <a:solidFill>
                <a:srgbClr val="66006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Sheet1!$AA$154:$AA$218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Sheet1!$PD$354:$PD$418</c:f>
              <c:numCache>
                <c:formatCode>General</c:formatCode>
                <c:ptCount val="65"/>
              </c:numCache>
            </c:numRef>
          </c:val>
          <c:smooth val="0"/>
        </c:ser>
        <c:ser>
          <c:idx val="3"/>
          <c:order val="3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Sheet1!$AA$154:$AA$218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Sheet1!$PE$354:$PE$418</c:f>
              <c:numCache>
                <c:formatCode>General</c:formatCode>
                <c:ptCount val="65"/>
                <c:pt idx="60">
                  <c:v>-0.551893939393939</c:v>
                </c:pt>
                <c:pt idx="61">
                  <c:v>-0.604166666666667</c:v>
                </c:pt>
                <c:pt idx="62">
                  <c:v>-0.721212121212121</c:v>
                </c:pt>
                <c:pt idx="63">
                  <c:v>-0.834848484848485</c:v>
                </c:pt>
                <c:pt idx="64">
                  <c:v>-0.945075757575758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728281"/>
        <c:axId val="34323539"/>
      </c:lineChart>
      <c:catAx>
        <c:axId val="772828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4323539"/>
        <c:crosses val="autoZero"/>
        <c:auto val="1"/>
        <c:lblAlgn val="ctr"/>
        <c:lblOffset val="100"/>
        <c:noMultiLvlLbl val="0"/>
      </c:catAx>
      <c:valAx>
        <c:axId val="34323539"/>
        <c:scaling>
          <c:orientation val="minMax"/>
          <c:max val="-2"/>
          <c:min val="-23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28281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
SUMMER AND WINTER AVERAGES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Sheet1!$AA$354:$AA$418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Sheet1!$PB$554:$PB$618</c:f>
              <c:numCache>
                <c:formatCode>General</c:formatCode>
                <c:ptCount val="65"/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Sheet1!$AA$354:$AA$418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Sheet1!$PC$554:$PC$618</c:f>
              <c:numCache>
                <c:formatCode>General</c:formatCode>
                <c:ptCount val="65"/>
              </c:numCache>
            </c:numRef>
          </c:val>
          <c:smooth val="0"/>
        </c:ser>
        <c:ser>
          <c:idx val="2"/>
          <c:order val="2"/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Sheet1!$AA$354:$AA$418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Sheet1!$PD$554:$PD$618</c:f>
              <c:numCache>
                <c:formatCode>General</c:formatCode>
                <c:ptCount val="65"/>
              </c:numCache>
            </c:numRef>
          </c:val>
          <c:smooth val="0"/>
        </c:ser>
        <c:ser>
          <c:idx val="3"/>
          <c:order val="3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Sheet1!$AA$354:$AA$418</c:f>
              <c:strCache>
                <c:ptCount val="6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</c:strCache>
            </c:strRef>
          </c:cat>
          <c:val>
            <c:numRef>
              <c:f>Sheet1!$PE$554:$PE$618</c:f>
              <c:numCache>
                <c:formatCode>General</c:formatCode>
                <c:ptCount val="65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672108"/>
        <c:axId val="6799922"/>
      </c:lineChart>
      <c:catAx>
        <c:axId val="616721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99922"/>
        <c:crosses val="autoZero"/>
        <c:auto val="1"/>
        <c:lblAlgn val="ctr"/>
        <c:lblOffset val="100"/>
        <c:noMultiLvlLbl val="0"/>
      </c:catAx>
      <c:valAx>
        <c:axId val="6799922"/>
        <c:scaling>
          <c:orientation val="minMax"/>
          <c:min val="-20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1672108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
HIGHEST AND LOWEST MONTHLY MAXIMUM MAXIMUMS OVER MOVING 11 YEARS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15647370197346"/>
          <c:y val="0.182170542635659"/>
          <c:w val="0.940494164875571"/>
          <c:h val="0.753705970352237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cc0000"/>
            </a:solidFill>
            <a:ln w="28800">
              <a:solidFill>
                <a:srgbClr val="cc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cc0000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Sheet1!$AA$164:$AA$218</c:f>
              <c:strCache>
                <c:ptCount val="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</c:strCache>
            </c:strRef>
          </c:cat>
          <c:val>
            <c:numRef>
              <c:f>Sheet1!$QB$164:$QB$218</c:f>
              <c:numCache>
                <c:formatCode>General</c:formatCode>
                <c:ptCount val="55"/>
                <c:pt idx="50">
                  <c:v>-2.1</c:v>
                </c:pt>
                <c:pt idx="51">
                  <c:v>-1.6</c:v>
                </c:pt>
                <c:pt idx="52">
                  <c:v>-1.6</c:v>
                </c:pt>
                <c:pt idx="53">
                  <c:v>-1.6</c:v>
                </c:pt>
                <c:pt idx="54">
                  <c:v>-1.6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0741880"/>
        <c:axId val="44652620"/>
      </c:lineChart>
      <c:catAx>
        <c:axId val="40741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4652620"/>
        <c:crosses val="autoZero"/>
        <c:auto val="1"/>
        <c:lblAlgn val="ctr"/>
        <c:lblOffset val="100"/>
        <c:noMultiLvlLbl val="0"/>
      </c:catAx>
      <c:valAx>
        <c:axId val="44652620"/>
        <c:scaling>
          <c:orientation val="minMax"/>
          <c:max val="6"/>
          <c:min val="3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74188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  <c:userShapes r:id="rId1"/>
</c:chartSpace>
</file>

<file path=xl/charts/chart10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
HIGHEST AND LOWEST MONTHLY MAXIMUM MINIMUMS OVER MOVING 11 YEARS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c0000"/>
            </a:solidFill>
            <a:ln w="28800">
              <a:solidFill>
                <a:srgbClr val="cc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cc0000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Sheet1!$AA$164:$AA$218</c:f>
              <c:strCache>
                <c:ptCount val="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</c:strCache>
            </c:strRef>
          </c:cat>
          <c:val>
            <c:numRef>
              <c:f>Sheet1!$QB$364:$QB$418</c:f>
              <c:numCache>
                <c:formatCode>General</c:formatCode>
                <c:ptCount val="55"/>
                <c:pt idx="50">
                  <c:v>0.0999999999999999</c:v>
                </c:pt>
                <c:pt idx="51">
                  <c:v>0.75</c:v>
                </c:pt>
                <c:pt idx="52">
                  <c:v>0.75</c:v>
                </c:pt>
                <c:pt idx="53">
                  <c:v>0.75</c:v>
                </c:pt>
                <c:pt idx="54">
                  <c:v>0.75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041064"/>
        <c:axId val="41621162"/>
      </c:lineChart>
      <c:catAx>
        <c:axId val="94041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621162"/>
        <c:crosses val="autoZero"/>
        <c:auto val="1"/>
        <c:lblAlgn val="ctr"/>
        <c:lblOffset val="100"/>
        <c:noMultiLvlLbl val="0"/>
      </c:catAx>
      <c:valAx>
        <c:axId val="4162116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04106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 - HIGHEST AND LOWEST AVERAGED MAXIMUM TEMPERATURES OVER MOVING 11 YEARS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c0000"/>
            </a:solidFill>
            <a:ln w="28800">
              <a:solidFill>
                <a:srgbClr val="cc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cc0000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Sheet1!$AA$164:$AA$218</c:f>
              <c:strCache>
                <c:ptCount val="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</c:strCache>
            </c:strRef>
          </c:cat>
          <c:val>
            <c:numRef>
              <c:f>Sheet1!$QB$564:$QB$618</c:f>
              <c:numCache>
                <c:formatCode>General</c:formatCode>
                <c:ptCount val="55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698844"/>
        <c:axId val="24630559"/>
      </c:lineChart>
      <c:catAx>
        <c:axId val="16988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630559"/>
        <c:crosses val="autoZero"/>
        <c:auto val="1"/>
        <c:lblAlgn val="ctr"/>
        <c:lblOffset val="100"/>
        <c:noMultiLvlLbl val="0"/>
      </c:catAx>
      <c:valAx>
        <c:axId val="24630559"/>
        <c:scaling>
          <c:orientation val="minMax"/>
          <c:max val="3.25"/>
          <c:min val="1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9884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
HIGHEST AND LOWEST MONTHLY MINIMUM MAXIMUMS OVER MOVING 11 YEARS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15647370197346"/>
          <c:y val="0.182170542635659"/>
          <c:w val="0.940494164875571"/>
          <c:h val="0.753705970352237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66cc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Sheet1!$AA$164:$AA$218</c:f>
              <c:strCache>
                <c:ptCount val="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</c:strCache>
            </c:strRef>
          </c:cat>
          <c:val>
            <c:numRef>
              <c:f>Sheet1!$QC$164:$QC$218</c:f>
              <c:numCache>
                <c:formatCode>General</c:formatCode>
                <c:ptCount val="55"/>
                <c:pt idx="50">
                  <c:v>-26.2</c:v>
                </c:pt>
                <c:pt idx="51">
                  <c:v>-26.2</c:v>
                </c:pt>
                <c:pt idx="52">
                  <c:v>-26.2</c:v>
                </c:pt>
                <c:pt idx="53">
                  <c:v>-26.2</c:v>
                </c:pt>
                <c:pt idx="54">
                  <c:v>-26.2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1133080"/>
        <c:axId val="46288433"/>
      </c:lineChart>
      <c:catAx>
        <c:axId val="11133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288433"/>
        <c:crosses val="autoZero"/>
        <c:auto val="1"/>
        <c:lblAlgn val="ctr"/>
        <c:lblOffset val="100"/>
        <c:noMultiLvlLbl val="0"/>
      </c:catAx>
      <c:valAx>
        <c:axId val="46288433"/>
        <c:scaling>
          <c:orientation val="minMax"/>
          <c:max val="-18"/>
          <c:min val="-23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13308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  <c:userShapes r:id="rId1"/>
</c:chartSpace>
</file>

<file path=xl/charts/chart10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
HIGHEST AND LOWEST MONTHLY MINIMUM MINIMUMS OVER MOVING 11 YEARS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Sheet1!$AA$164:$AA$218</c:f>
              <c:strCache>
                <c:ptCount val="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</c:strCache>
            </c:strRef>
          </c:cat>
          <c:val>
            <c:numRef>
              <c:f>Sheet1!$QC$364:$QC$418</c:f>
              <c:numCache>
                <c:formatCode>General</c:formatCode>
                <c:ptCount val="55"/>
                <c:pt idx="50">
                  <c:v>-21.75</c:v>
                </c:pt>
                <c:pt idx="51">
                  <c:v>-21.75</c:v>
                </c:pt>
                <c:pt idx="52">
                  <c:v>-21.75</c:v>
                </c:pt>
                <c:pt idx="53">
                  <c:v>-21.75</c:v>
                </c:pt>
                <c:pt idx="54">
                  <c:v>-21.75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402093"/>
        <c:axId val="67716001"/>
      </c:lineChart>
      <c:catAx>
        <c:axId val="240209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7716001"/>
        <c:crosses val="autoZero"/>
        <c:auto val="1"/>
        <c:lblAlgn val="ctr"/>
        <c:lblOffset val="100"/>
        <c:noMultiLvlLbl val="0"/>
      </c:catAx>
      <c:valAx>
        <c:axId val="67716001"/>
        <c:scaling>
          <c:orientation val="minMax"/>
          <c:max val="-24.5"/>
          <c:min val="-29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0209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- MAXIMUMS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Sheet1!$AA$706:$AA$777</c:f>
              <c:strCache>
                <c:ptCount val="7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Sheet1!$AO$706:$AO$776</c:f>
              <c:numCache>
                <c:formatCode>General</c:formatCode>
                <c:ptCount val="71"/>
                <c:pt idx="8">
                  <c:v>4.54583333333334</c:v>
                </c:pt>
                <c:pt idx="9">
                  <c:v>4.0625</c:v>
                </c:pt>
                <c:pt idx="10">
                  <c:v>4.2875</c:v>
                </c:pt>
                <c:pt idx="11">
                  <c:v>4.5</c:v>
                </c:pt>
                <c:pt idx="12">
                  <c:v>4.57083333333333</c:v>
                </c:pt>
                <c:pt idx="13">
                  <c:v>4.57083333333333</c:v>
                </c:pt>
                <c:pt idx="14">
                  <c:v>4.22916666666667</c:v>
                </c:pt>
                <c:pt idx="15">
                  <c:v>4.57083333333333</c:v>
                </c:pt>
                <c:pt idx="16">
                  <c:v>5.08333333333333</c:v>
                </c:pt>
                <c:pt idx="17">
                  <c:v>4.83333333333334</c:v>
                </c:pt>
                <c:pt idx="18">
                  <c:v>4.60833333333334</c:v>
                </c:pt>
                <c:pt idx="19">
                  <c:v>4.2125</c:v>
                </c:pt>
                <c:pt idx="20">
                  <c:v>4.81666666666666</c:v>
                </c:pt>
                <c:pt idx="21">
                  <c:v>4.34166666666667</c:v>
                </c:pt>
                <c:pt idx="22">
                  <c:v>4.90833333333334</c:v>
                </c:pt>
                <c:pt idx="23">
                  <c:v>4.0375</c:v>
                </c:pt>
                <c:pt idx="24">
                  <c:v>4.45833333333334</c:v>
                </c:pt>
                <c:pt idx="25">
                  <c:v>4.68333333333334</c:v>
                </c:pt>
                <c:pt idx="26">
                  <c:v>4.39166666666667</c:v>
                </c:pt>
                <c:pt idx="27">
                  <c:v>4.6875</c:v>
                </c:pt>
                <c:pt idx="28">
                  <c:v>4.89166666666667</c:v>
                </c:pt>
                <c:pt idx="29">
                  <c:v>4.4375</c:v>
                </c:pt>
                <c:pt idx="30">
                  <c:v>4.68333333333333</c:v>
                </c:pt>
                <c:pt idx="31">
                  <c:v>5.57083333333333</c:v>
                </c:pt>
                <c:pt idx="32">
                  <c:v>4.44166666666666</c:v>
                </c:pt>
                <c:pt idx="33">
                  <c:v>4.7125</c:v>
                </c:pt>
                <c:pt idx="34">
                  <c:v>4.92083333333334</c:v>
                </c:pt>
                <c:pt idx="35">
                  <c:v>4.93333333333334</c:v>
                </c:pt>
                <c:pt idx="36">
                  <c:v>4.7875</c:v>
                </c:pt>
                <c:pt idx="37">
                  <c:v>5.14583333333334</c:v>
                </c:pt>
                <c:pt idx="38">
                  <c:v>5.175</c:v>
                </c:pt>
                <c:pt idx="39">
                  <c:v>5.07083333333333</c:v>
                </c:pt>
                <c:pt idx="40">
                  <c:v>5.525</c:v>
                </c:pt>
                <c:pt idx="41">
                  <c:v>5.24166666666667</c:v>
                </c:pt>
                <c:pt idx="42">
                  <c:v>4.75</c:v>
                </c:pt>
                <c:pt idx="43">
                  <c:v>4.39166666666667</c:v>
                </c:pt>
                <c:pt idx="44">
                  <c:v>5.35416666666667</c:v>
                </c:pt>
                <c:pt idx="45">
                  <c:v>5.4375</c:v>
                </c:pt>
                <c:pt idx="46">
                  <c:v>5.425</c:v>
                </c:pt>
                <c:pt idx="47">
                  <c:v>5.025</c:v>
                </c:pt>
                <c:pt idx="48">
                  <c:v>4.6125</c:v>
                </c:pt>
                <c:pt idx="49">
                  <c:v>5.58333333333334</c:v>
                </c:pt>
                <c:pt idx="50">
                  <c:v>4.5875</c:v>
                </c:pt>
                <c:pt idx="51">
                  <c:v>4.7125</c:v>
                </c:pt>
                <c:pt idx="52">
                  <c:v>4.77083333333334</c:v>
                </c:pt>
                <c:pt idx="53">
                  <c:v>5.20416666666667</c:v>
                </c:pt>
                <c:pt idx="54">
                  <c:v>4.45833333333333</c:v>
                </c:pt>
                <c:pt idx="55">
                  <c:v>4.39166666666667</c:v>
                </c:pt>
                <c:pt idx="56">
                  <c:v>5.10833333333334</c:v>
                </c:pt>
                <c:pt idx="57">
                  <c:v>4.74166666666667</c:v>
                </c:pt>
                <c:pt idx="58">
                  <c:v>4.7</c:v>
                </c:pt>
                <c:pt idx="59">
                  <c:v>5.2375</c:v>
                </c:pt>
                <c:pt idx="60">
                  <c:v>4.90416666666667</c:v>
                </c:pt>
                <c:pt idx="61">
                  <c:v>5.14583333333334</c:v>
                </c:pt>
                <c:pt idx="62">
                  <c:v>5.29583333333334</c:v>
                </c:pt>
                <c:pt idx="63">
                  <c:v>4.7125</c:v>
                </c:pt>
                <c:pt idx="64">
                  <c:v>4.54583333333334</c:v>
                </c:pt>
                <c:pt idx="65">
                  <c:v>5.24375</c:v>
                </c:pt>
                <c:pt idx="66">
                  <c:v>4.7375</c:v>
                </c:pt>
                <c:pt idx="67">
                  <c:v>4.8375</c:v>
                </c:pt>
                <c:pt idx="68">
                  <c:v>4.84166666666667</c:v>
                </c:pt>
                <c:pt idx="69">
                  <c:v>4.89166666666667</c:v>
                </c:pt>
                <c:pt idx="70">
                  <c:v>5.16666666666667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Sheet1!$AA$706:$AA$777</c:f>
              <c:strCache>
                <c:ptCount val="7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Sheet1!$AP$706:$AP$776</c:f>
              <c:numCache>
                <c:formatCode>General</c:formatCode>
                <c:ptCount val="71"/>
                <c:pt idx="18">
                  <c:v>4.53295454545455</c:v>
                </c:pt>
                <c:pt idx="19">
                  <c:v>4.50265151515152</c:v>
                </c:pt>
                <c:pt idx="20">
                  <c:v>4.57121212121212</c:v>
                </c:pt>
                <c:pt idx="21">
                  <c:v>4.57613636363636</c:v>
                </c:pt>
                <c:pt idx="22">
                  <c:v>4.61325757575758</c:v>
                </c:pt>
                <c:pt idx="23">
                  <c:v>4.56477272727273</c:v>
                </c:pt>
                <c:pt idx="24">
                  <c:v>4.55454545454546</c:v>
                </c:pt>
                <c:pt idx="25">
                  <c:v>4.59583333333333</c:v>
                </c:pt>
                <c:pt idx="26">
                  <c:v>4.57954545454546</c:v>
                </c:pt>
                <c:pt idx="27">
                  <c:v>4.54356060606061</c:v>
                </c:pt>
                <c:pt idx="28">
                  <c:v>4.54886363636364</c:v>
                </c:pt>
                <c:pt idx="29">
                  <c:v>4.53333333333334</c:v>
                </c:pt>
                <c:pt idx="30">
                  <c:v>4.57613636363636</c:v>
                </c:pt>
                <c:pt idx="31">
                  <c:v>4.64469696969697</c:v>
                </c:pt>
                <c:pt idx="32">
                  <c:v>4.65378787878788</c:v>
                </c:pt>
                <c:pt idx="33">
                  <c:v>4.63598484848485</c:v>
                </c:pt>
                <c:pt idx="34">
                  <c:v>4.71628787878788</c:v>
                </c:pt>
                <c:pt idx="35">
                  <c:v>4.7594696969697</c:v>
                </c:pt>
                <c:pt idx="36">
                  <c:v>4.76893939393939</c:v>
                </c:pt>
                <c:pt idx="37">
                  <c:v>4.8375</c:v>
                </c:pt>
                <c:pt idx="38">
                  <c:v>4.88181818181818</c:v>
                </c:pt>
                <c:pt idx="39">
                  <c:v>4.89810606060606</c:v>
                </c:pt>
                <c:pt idx="40">
                  <c:v>4.9969696969697</c:v>
                </c:pt>
                <c:pt idx="41">
                  <c:v>5.04772727272727</c:v>
                </c:pt>
                <c:pt idx="42">
                  <c:v>4.97310606060606</c:v>
                </c:pt>
                <c:pt idx="43">
                  <c:v>4.96856060606061</c:v>
                </c:pt>
                <c:pt idx="44">
                  <c:v>5.02689393939394</c:v>
                </c:pt>
                <c:pt idx="45">
                  <c:v>5.07386363636364</c:v>
                </c:pt>
                <c:pt idx="46">
                  <c:v>5.11856060606061</c:v>
                </c:pt>
                <c:pt idx="47">
                  <c:v>5.14015151515152</c:v>
                </c:pt>
                <c:pt idx="48">
                  <c:v>5.09166666666667</c:v>
                </c:pt>
                <c:pt idx="49">
                  <c:v>5.12878787878788</c:v>
                </c:pt>
                <c:pt idx="50">
                  <c:v>5.08484848484849</c:v>
                </c:pt>
                <c:pt idx="51">
                  <c:v>5.01098484848485</c:v>
                </c:pt>
                <c:pt idx="52">
                  <c:v>4.96818181818182</c:v>
                </c:pt>
                <c:pt idx="53">
                  <c:v>5.0094696969697</c:v>
                </c:pt>
                <c:pt idx="54">
                  <c:v>5.01553030303031</c:v>
                </c:pt>
                <c:pt idx="55">
                  <c:v>4.9280303030303</c:v>
                </c:pt>
                <c:pt idx="56">
                  <c:v>4.89810606060606</c:v>
                </c:pt>
                <c:pt idx="57">
                  <c:v>4.83598484848485</c:v>
                </c:pt>
                <c:pt idx="58">
                  <c:v>4.8064393939394</c:v>
                </c:pt>
                <c:pt idx="59">
                  <c:v>4.86325757575758</c:v>
                </c:pt>
                <c:pt idx="60">
                  <c:v>4.80151515151515</c:v>
                </c:pt>
                <c:pt idx="61">
                  <c:v>4.85227272727273</c:v>
                </c:pt>
                <c:pt idx="62">
                  <c:v>4.90530303030303</c:v>
                </c:pt>
                <c:pt idx="63">
                  <c:v>4.9</c:v>
                </c:pt>
                <c:pt idx="64">
                  <c:v>4.84015151515152</c:v>
                </c:pt>
                <c:pt idx="65">
                  <c:v>4.91155303030303</c:v>
                </c:pt>
                <c:pt idx="66">
                  <c:v>4.94299242424243</c:v>
                </c:pt>
                <c:pt idx="67">
                  <c:v>4.91837121212121</c:v>
                </c:pt>
                <c:pt idx="68">
                  <c:v>4.92746212121212</c:v>
                </c:pt>
                <c:pt idx="69">
                  <c:v>4.94488636363636</c:v>
                </c:pt>
                <c:pt idx="70">
                  <c:v>4.93844696969697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73315741"/>
        <c:axId val="53957580"/>
      </c:lineChart>
      <c:catAx>
        <c:axId val="7331574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3957580"/>
        <c:crosses val="autoZero"/>
        <c:auto val="1"/>
        <c:lblAlgn val="ctr"/>
        <c:lblOffset val="100"/>
        <c:noMultiLvlLbl val="0"/>
      </c:catAx>
      <c:valAx>
        <c:axId val="53957580"/>
        <c:scaling>
          <c:orientation val="minMax"/>
          <c:max val="7.5"/>
          <c:min val="5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3315741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- MINIMUMS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Sheet1!$AA$784:$AA$854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Sheet1!$AO$784:$AO$854</c:f>
              <c:numCache>
                <c:formatCode>General</c:formatCode>
                <c:ptCount val="71"/>
                <c:pt idx="0">
                  <c:v>5.64166666666667</c:v>
                </c:pt>
                <c:pt idx="15">
                  <c:v>5.61666666666667</c:v>
                </c:pt>
                <c:pt idx="16">
                  <c:v>6.025</c:v>
                </c:pt>
                <c:pt idx="17">
                  <c:v>6.31666666666667</c:v>
                </c:pt>
                <c:pt idx="18">
                  <c:v>6.31666666666667</c:v>
                </c:pt>
                <c:pt idx="19">
                  <c:v>6.33333333333333</c:v>
                </c:pt>
                <c:pt idx="20">
                  <c:v>5.8</c:v>
                </c:pt>
                <c:pt idx="21">
                  <c:v>6.375</c:v>
                </c:pt>
                <c:pt idx="22">
                  <c:v>6.80833333333333</c:v>
                </c:pt>
                <c:pt idx="23">
                  <c:v>6.44166666666667</c:v>
                </c:pt>
                <c:pt idx="24">
                  <c:v>6.275</c:v>
                </c:pt>
                <c:pt idx="25">
                  <c:v>6.1</c:v>
                </c:pt>
                <c:pt idx="26">
                  <c:v>6.6</c:v>
                </c:pt>
                <c:pt idx="27">
                  <c:v>6.34166666666667</c:v>
                </c:pt>
                <c:pt idx="28">
                  <c:v>6.625</c:v>
                </c:pt>
                <c:pt idx="29">
                  <c:v>5.79166666666667</c:v>
                </c:pt>
                <c:pt idx="30">
                  <c:v>6.04166666666667</c:v>
                </c:pt>
                <c:pt idx="31">
                  <c:v>6.225</c:v>
                </c:pt>
                <c:pt idx="32">
                  <c:v>5.91666666666667</c:v>
                </c:pt>
                <c:pt idx="33">
                  <c:v>6.26666666666667</c:v>
                </c:pt>
                <c:pt idx="34">
                  <c:v>6.56666666666667</c:v>
                </c:pt>
                <c:pt idx="35">
                  <c:v>6.225</c:v>
                </c:pt>
                <c:pt idx="36">
                  <c:v>6.40833333333333</c:v>
                </c:pt>
                <c:pt idx="37">
                  <c:v>7.26666666666667</c:v>
                </c:pt>
                <c:pt idx="38">
                  <c:v>6.35</c:v>
                </c:pt>
                <c:pt idx="39">
                  <c:v>6.44166666666667</c:v>
                </c:pt>
                <c:pt idx="40">
                  <c:v>6.7</c:v>
                </c:pt>
                <c:pt idx="41">
                  <c:v>6.75</c:v>
                </c:pt>
                <c:pt idx="42">
                  <c:v>6.81666666666667</c:v>
                </c:pt>
                <c:pt idx="43">
                  <c:v>7.11666666666667</c:v>
                </c:pt>
                <c:pt idx="44">
                  <c:v>6.86666666666667</c:v>
                </c:pt>
                <c:pt idx="45">
                  <c:v>6.875</c:v>
                </c:pt>
                <c:pt idx="46">
                  <c:v>7.275</c:v>
                </c:pt>
                <c:pt idx="47">
                  <c:v>6.90833333333333</c:v>
                </c:pt>
                <c:pt idx="48">
                  <c:v>6.58333333333333</c:v>
                </c:pt>
                <c:pt idx="49">
                  <c:v>6.29166666666667</c:v>
                </c:pt>
                <c:pt idx="50">
                  <c:v>7.14166666666667</c:v>
                </c:pt>
                <c:pt idx="51">
                  <c:v>7.15833333333333</c:v>
                </c:pt>
                <c:pt idx="52">
                  <c:v>7.2</c:v>
                </c:pt>
                <c:pt idx="53">
                  <c:v>6.675</c:v>
                </c:pt>
                <c:pt idx="54">
                  <c:v>6.50833333333333</c:v>
                </c:pt>
                <c:pt idx="55">
                  <c:v>7.39166666666667</c:v>
                </c:pt>
                <c:pt idx="56">
                  <c:v>6.45</c:v>
                </c:pt>
                <c:pt idx="57">
                  <c:v>6.55</c:v>
                </c:pt>
                <c:pt idx="58">
                  <c:v>6.4</c:v>
                </c:pt>
                <c:pt idx="59">
                  <c:v>6.99166666666667</c:v>
                </c:pt>
                <c:pt idx="60">
                  <c:v>6.23333333333333</c:v>
                </c:pt>
                <c:pt idx="61">
                  <c:v>5.90833333333333</c:v>
                </c:pt>
                <c:pt idx="62">
                  <c:v>6.775</c:v>
                </c:pt>
                <c:pt idx="63">
                  <c:v>6.41666666666667</c:v>
                </c:pt>
                <c:pt idx="64">
                  <c:v>6.4</c:v>
                </c:pt>
                <c:pt idx="65">
                  <c:v>7.08333333333333</c:v>
                </c:pt>
                <c:pt idx="66">
                  <c:v>6.61666666666667</c:v>
                </c:pt>
                <c:pt idx="67">
                  <c:v>6.91666666666667</c:v>
                </c:pt>
                <c:pt idx="68">
                  <c:v>7.05</c:v>
                </c:pt>
                <c:pt idx="69">
                  <c:v>6.53333333333333</c:v>
                </c:pt>
                <c:pt idx="70">
                  <c:v>6.325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Sheet1!$AA$784:$AA$854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Sheet1!$AP$784:$AP$854</c:f>
              <c:numCache>
                <c:formatCode>General</c:formatCode>
                <c:ptCount val="71"/>
                <c:pt idx="0">
                  <c:v>5.10113636363636</c:v>
                </c:pt>
                <c:pt idx="25">
                  <c:v>6.21893939393939</c:v>
                </c:pt>
                <c:pt idx="26">
                  <c:v>6.30833333333333</c:v>
                </c:pt>
                <c:pt idx="27">
                  <c:v>6.33712121212121</c:v>
                </c:pt>
                <c:pt idx="28">
                  <c:v>6.36515151515152</c:v>
                </c:pt>
                <c:pt idx="29">
                  <c:v>6.31742424242424</c:v>
                </c:pt>
                <c:pt idx="30">
                  <c:v>6.29090909090909</c:v>
                </c:pt>
                <c:pt idx="31">
                  <c:v>6.32954545454545</c:v>
                </c:pt>
                <c:pt idx="32">
                  <c:v>6.28787878787879</c:v>
                </c:pt>
                <c:pt idx="33">
                  <c:v>6.23863636363636</c:v>
                </c:pt>
                <c:pt idx="34">
                  <c:v>6.25</c:v>
                </c:pt>
                <c:pt idx="35">
                  <c:v>6.24545454545455</c:v>
                </c:pt>
                <c:pt idx="36">
                  <c:v>6.27348484848485</c:v>
                </c:pt>
                <c:pt idx="37">
                  <c:v>6.33409090909091</c:v>
                </c:pt>
                <c:pt idx="38">
                  <c:v>6.33484848484849</c:v>
                </c:pt>
                <c:pt idx="39">
                  <c:v>6.31818181818182</c:v>
                </c:pt>
                <c:pt idx="40">
                  <c:v>6.40075757575758</c:v>
                </c:pt>
                <c:pt idx="41">
                  <c:v>6.46515151515152</c:v>
                </c:pt>
                <c:pt idx="42">
                  <c:v>6.51893939393939</c:v>
                </c:pt>
                <c:pt idx="43">
                  <c:v>6.6280303030303</c:v>
                </c:pt>
                <c:pt idx="44">
                  <c:v>6.68257575757576</c:v>
                </c:pt>
                <c:pt idx="45">
                  <c:v>6.71060606060606</c:v>
                </c:pt>
                <c:pt idx="46">
                  <c:v>6.80606060606061</c:v>
                </c:pt>
                <c:pt idx="47">
                  <c:v>6.85151515151515</c:v>
                </c:pt>
                <c:pt idx="48">
                  <c:v>6.78939393939394</c:v>
                </c:pt>
                <c:pt idx="49">
                  <c:v>6.78409090909091</c:v>
                </c:pt>
                <c:pt idx="50">
                  <c:v>6.84772727272727</c:v>
                </c:pt>
                <c:pt idx="51">
                  <c:v>6.88939393939394</c:v>
                </c:pt>
                <c:pt idx="52">
                  <c:v>6.93030303030303</c:v>
                </c:pt>
                <c:pt idx="53">
                  <c:v>6.91742424242424</c:v>
                </c:pt>
                <c:pt idx="54">
                  <c:v>6.86212121212121</c:v>
                </c:pt>
                <c:pt idx="55">
                  <c:v>6.90984848484848</c:v>
                </c:pt>
                <c:pt idx="56">
                  <c:v>6.87121212121212</c:v>
                </c:pt>
                <c:pt idx="57">
                  <c:v>6.80530303030303</c:v>
                </c:pt>
                <c:pt idx="58">
                  <c:v>6.75909090909091</c:v>
                </c:pt>
                <c:pt idx="59">
                  <c:v>6.79621212121212</c:v>
                </c:pt>
                <c:pt idx="60">
                  <c:v>6.79090909090909</c:v>
                </c:pt>
                <c:pt idx="61">
                  <c:v>6.67878787878788</c:v>
                </c:pt>
                <c:pt idx="62">
                  <c:v>6.64393939393939</c:v>
                </c:pt>
                <c:pt idx="63">
                  <c:v>6.57272727272727</c:v>
                </c:pt>
                <c:pt idx="64">
                  <c:v>6.54772727272727</c:v>
                </c:pt>
                <c:pt idx="65">
                  <c:v>6.6</c:v>
                </c:pt>
                <c:pt idx="66">
                  <c:v>6.52954545454545</c:v>
                </c:pt>
                <c:pt idx="67">
                  <c:v>6.5719696969697</c:v>
                </c:pt>
                <c:pt idx="68">
                  <c:v>6.61742424242424</c:v>
                </c:pt>
                <c:pt idx="69">
                  <c:v>6.62954545454546</c:v>
                </c:pt>
                <c:pt idx="70">
                  <c:v>6.56893939393939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4180881"/>
        <c:axId val="20176729"/>
      </c:lineChart>
      <c:catAx>
        <c:axId val="2418088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0176729"/>
        <c:crosses val="autoZero"/>
        <c:auto val="1"/>
        <c:lblAlgn val="ctr"/>
        <c:lblOffset val="100"/>
        <c:noMultiLvlLbl val="0"/>
      </c:catAx>
      <c:valAx>
        <c:axId val="20176729"/>
        <c:scaling>
          <c:orientation val="minMax"/>
          <c:max val="4"/>
          <c:min val="2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180881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Sheet1!$AA$784:$AA$854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Sheet1!$AO$864:$AO$934</c:f>
              <c:numCache>
                <c:formatCode>General</c:formatCode>
                <c:ptCount val="71"/>
                <c:pt idx="0">
                  <c:v>7.025</c:v>
                </c:pt>
                <c:pt idx="1">
                  <c:v>6.60833333333333</c:v>
                </c:pt>
                <c:pt idx="2">
                  <c:v>6.94166666666667</c:v>
                </c:pt>
                <c:pt idx="3">
                  <c:v>7.29166666666667</c:v>
                </c:pt>
                <c:pt idx="4">
                  <c:v>7.40833333333333</c:v>
                </c:pt>
                <c:pt idx="5">
                  <c:v>6.96</c:v>
                </c:pt>
                <c:pt idx="35">
                  <c:v>2.50833333333333</c:v>
                </c:pt>
                <c:pt idx="36">
                  <c:v>2.55</c:v>
                </c:pt>
                <c:pt idx="37">
                  <c:v>2.68333333333333</c:v>
                </c:pt>
                <c:pt idx="38">
                  <c:v>2.825</c:v>
                </c:pt>
                <c:pt idx="39">
                  <c:v>2.80833333333333</c:v>
                </c:pt>
                <c:pt idx="40">
                  <c:v>2.475</c:v>
                </c:pt>
                <c:pt idx="41">
                  <c:v>2.76666666666667</c:v>
                </c:pt>
                <c:pt idx="42">
                  <c:v>3.35833333333333</c:v>
                </c:pt>
                <c:pt idx="43">
                  <c:v>3.225</c:v>
                </c:pt>
                <c:pt idx="44">
                  <c:v>2.94166666666667</c:v>
                </c:pt>
                <c:pt idx="45">
                  <c:v>2.325</c:v>
                </c:pt>
                <c:pt idx="46">
                  <c:v>3.03333333333333</c:v>
                </c:pt>
                <c:pt idx="47">
                  <c:v>2.34166666666667</c:v>
                </c:pt>
                <c:pt idx="48">
                  <c:v>3.19166666666667</c:v>
                </c:pt>
                <c:pt idx="49">
                  <c:v>2.28333333333333</c:v>
                </c:pt>
                <c:pt idx="50">
                  <c:v>2.875</c:v>
                </c:pt>
                <c:pt idx="51">
                  <c:v>3.14166666666667</c:v>
                </c:pt>
                <c:pt idx="52">
                  <c:v>2.86666666666667</c:v>
                </c:pt>
                <c:pt idx="53">
                  <c:v>3.10833333333333</c:v>
                </c:pt>
                <c:pt idx="54">
                  <c:v>3.21666666666667</c:v>
                </c:pt>
                <c:pt idx="55">
                  <c:v>2.65</c:v>
                </c:pt>
                <c:pt idx="56">
                  <c:v>2.95833333333333</c:v>
                </c:pt>
                <c:pt idx="57">
                  <c:v>3.875</c:v>
                </c:pt>
                <c:pt idx="58">
                  <c:v>2.53333333333333</c:v>
                </c:pt>
                <c:pt idx="59">
                  <c:v>2.98333333333333</c:v>
                </c:pt>
                <c:pt idx="60">
                  <c:v>3.14166666666667</c:v>
                </c:pt>
                <c:pt idx="61">
                  <c:v>3.11666666666667</c:v>
                </c:pt>
                <c:pt idx="62">
                  <c:v>2.75833333333333</c:v>
                </c:pt>
                <c:pt idx="63">
                  <c:v>3.175</c:v>
                </c:pt>
                <c:pt idx="64">
                  <c:v>3.48333333333333</c:v>
                </c:pt>
                <c:pt idx="65">
                  <c:v>3.26666666666667</c:v>
                </c:pt>
                <c:pt idx="66">
                  <c:v>3.775</c:v>
                </c:pt>
                <c:pt idx="67">
                  <c:v>3.575</c:v>
                </c:pt>
                <c:pt idx="68">
                  <c:v>2.91666666666667</c:v>
                </c:pt>
                <c:pt idx="69">
                  <c:v>2.49166666666667</c:v>
                </c:pt>
                <c:pt idx="70">
                  <c:v>3.56666666666667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Sheet1!$AA$784:$AA$854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Sheet1!$AP$864:$AP$934</c:f>
              <c:numCache>
                <c:formatCode>General</c:formatCode>
                <c:ptCount val="71"/>
                <c:pt idx="0">
                  <c:v>6.70340909090909</c:v>
                </c:pt>
                <c:pt idx="1">
                  <c:v>6.72916666666667</c:v>
                </c:pt>
                <c:pt idx="2">
                  <c:v>6.72121212121212</c:v>
                </c:pt>
                <c:pt idx="3">
                  <c:v>6.79166666666667</c:v>
                </c:pt>
                <c:pt idx="4">
                  <c:v>6.86742424242424</c:v>
                </c:pt>
                <c:pt idx="5">
                  <c:v>6.90621212121212</c:v>
                </c:pt>
                <c:pt idx="45">
                  <c:v>2.76969696969697</c:v>
                </c:pt>
                <c:pt idx="46">
                  <c:v>2.81742424242424</c:v>
                </c:pt>
                <c:pt idx="47">
                  <c:v>2.79848484848485</c:v>
                </c:pt>
                <c:pt idx="48">
                  <c:v>2.84469696969697</c:v>
                </c:pt>
                <c:pt idx="49">
                  <c:v>2.79545454545455</c:v>
                </c:pt>
                <c:pt idx="50">
                  <c:v>2.80151515151515</c:v>
                </c:pt>
                <c:pt idx="51">
                  <c:v>2.86212121212121</c:v>
                </c:pt>
                <c:pt idx="52">
                  <c:v>2.87121212121212</c:v>
                </c:pt>
                <c:pt idx="53">
                  <c:v>2.84848484848485</c:v>
                </c:pt>
                <c:pt idx="54">
                  <c:v>2.84772727272727</c:v>
                </c:pt>
                <c:pt idx="55">
                  <c:v>2.82121212121212</c:v>
                </c:pt>
                <c:pt idx="56">
                  <c:v>2.87878787878788</c:v>
                </c:pt>
                <c:pt idx="57">
                  <c:v>2.95530303030303</c:v>
                </c:pt>
                <c:pt idx="58">
                  <c:v>2.97272727272727</c:v>
                </c:pt>
                <c:pt idx="59">
                  <c:v>2.95378787878788</c:v>
                </c:pt>
                <c:pt idx="60">
                  <c:v>3.03181818181818</c:v>
                </c:pt>
                <c:pt idx="61">
                  <c:v>3.05378787878788</c:v>
                </c:pt>
                <c:pt idx="62">
                  <c:v>3.01893939393939</c:v>
                </c:pt>
                <c:pt idx="63">
                  <c:v>3.0469696969697</c:v>
                </c:pt>
                <c:pt idx="64">
                  <c:v>3.08106060606061</c:v>
                </c:pt>
                <c:pt idx="65">
                  <c:v>3.08560606060606</c:v>
                </c:pt>
                <c:pt idx="66">
                  <c:v>3.18787878787879</c:v>
                </c:pt>
                <c:pt idx="67">
                  <c:v>3.24393939393939</c:v>
                </c:pt>
                <c:pt idx="68">
                  <c:v>3.15681818181818</c:v>
                </c:pt>
                <c:pt idx="69">
                  <c:v>3.1530303030303</c:v>
                </c:pt>
                <c:pt idx="70">
                  <c:v>3.20606060606061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2910715"/>
        <c:axId val="27414353"/>
      </c:lineChart>
      <c:catAx>
        <c:axId val="2291071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7414353"/>
        <c:crosses val="autoZero"/>
        <c:auto val="1"/>
        <c:lblAlgn val="ctr"/>
        <c:lblOffset val="100"/>
        <c:noMultiLvlLbl val="0"/>
      </c:catAx>
      <c:valAx>
        <c:axId val="27414353"/>
        <c:scaling>
          <c:orientation val="minMax"/>
          <c:max val="5.5"/>
          <c:min val="4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291071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Sheet1!$AA$706:$AA$776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Sheet1!$BF$706:$BF$777</c:f>
              <c:numCache>
                <c:formatCode>General</c:formatCode>
                <c:ptCount val="72"/>
                <c:pt idx="8">
                  <c:v>3.26666666666667</c:v>
                </c:pt>
                <c:pt idx="9">
                  <c:v>2.53333333333333</c:v>
                </c:pt>
                <c:pt idx="10">
                  <c:v>2.46666666666667</c:v>
                </c:pt>
                <c:pt idx="11">
                  <c:v>2.93333333333333</c:v>
                </c:pt>
                <c:pt idx="12">
                  <c:v>3.76666666666667</c:v>
                </c:pt>
                <c:pt idx="13">
                  <c:v>3.11666666666667</c:v>
                </c:pt>
                <c:pt idx="14">
                  <c:v>2.06666666666667</c:v>
                </c:pt>
                <c:pt idx="15">
                  <c:v>2.98333333333333</c:v>
                </c:pt>
                <c:pt idx="16">
                  <c:v>3.55</c:v>
                </c:pt>
                <c:pt idx="17">
                  <c:v>3.1</c:v>
                </c:pt>
                <c:pt idx="18">
                  <c:v>2.81666666666667</c:v>
                </c:pt>
                <c:pt idx="19">
                  <c:v>2.93333333333333</c:v>
                </c:pt>
                <c:pt idx="20">
                  <c:v>3.38333333333333</c:v>
                </c:pt>
                <c:pt idx="21">
                  <c:v>2.81666666666667</c:v>
                </c:pt>
                <c:pt idx="22">
                  <c:v>3.48333333333333</c:v>
                </c:pt>
                <c:pt idx="23">
                  <c:v>2.63333333333333</c:v>
                </c:pt>
                <c:pt idx="24">
                  <c:v>2.71666666666667</c:v>
                </c:pt>
                <c:pt idx="25">
                  <c:v>3.53333333333333</c:v>
                </c:pt>
                <c:pt idx="26">
                  <c:v>2.98333333333333</c:v>
                </c:pt>
                <c:pt idx="27">
                  <c:v>3.8</c:v>
                </c:pt>
                <c:pt idx="28">
                  <c:v>3.63333333333333</c:v>
                </c:pt>
                <c:pt idx="29">
                  <c:v>2.95</c:v>
                </c:pt>
                <c:pt idx="30">
                  <c:v>3.65</c:v>
                </c:pt>
                <c:pt idx="31">
                  <c:v>4.43333333333333</c:v>
                </c:pt>
                <c:pt idx="32">
                  <c:v>2.75</c:v>
                </c:pt>
                <c:pt idx="33">
                  <c:v>4.11666666666667</c:v>
                </c:pt>
                <c:pt idx="34">
                  <c:v>2.6</c:v>
                </c:pt>
                <c:pt idx="35">
                  <c:v>2.93333333333333</c:v>
                </c:pt>
                <c:pt idx="36">
                  <c:v>2.68333333333333</c:v>
                </c:pt>
                <c:pt idx="37">
                  <c:v>3.86666666666667</c:v>
                </c:pt>
                <c:pt idx="38">
                  <c:v>3.85</c:v>
                </c:pt>
                <c:pt idx="39">
                  <c:v>4.2</c:v>
                </c:pt>
                <c:pt idx="40">
                  <c:v>3.96666666666667</c:v>
                </c:pt>
                <c:pt idx="41">
                  <c:v>3.61666666666667</c:v>
                </c:pt>
                <c:pt idx="42">
                  <c:v>3.43333333333333</c:v>
                </c:pt>
                <c:pt idx="43">
                  <c:v>3.3</c:v>
                </c:pt>
                <c:pt idx="44">
                  <c:v>3.73333333333333</c:v>
                </c:pt>
                <c:pt idx="45">
                  <c:v>3.93333333333333</c:v>
                </c:pt>
                <c:pt idx="46">
                  <c:v>3.3</c:v>
                </c:pt>
                <c:pt idx="47">
                  <c:v>3.23333333333333</c:v>
                </c:pt>
                <c:pt idx="48">
                  <c:v>2.91666666666667</c:v>
                </c:pt>
                <c:pt idx="49">
                  <c:v>4.13333333333333</c:v>
                </c:pt>
                <c:pt idx="50">
                  <c:v>3.6</c:v>
                </c:pt>
                <c:pt idx="51">
                  <c:v>3.26666666666667</c:v>
                </c:pt>
                <c:pt idx="52">
                  <c:v>2.83333333333333</c:v>
                </c:pt>
                <c:pt idx="53">
                  <c:v>3.58333333333333</c:v>
                </c:pt>
                <c:pt idx="54">
                  <c:v>2.78333333333333</c:v>
                </c:pt>
                <c:pt idx="55">
                  <c:v>2.48333333333333</c:v>
                </c:pt>
                <c:pt idx="56">
                  <c:v>3.06666666666667</c:v>
                </c:pt>
                <c:pt idx="57">
                  <c:v>3.66666666666667</c:v>
                </c:pt>
                <c:pt idx="58">
                  <c:v>3.2</c:v>
                </c:pt>
                <c:pt idx="59">
                  <c:v>3.41666666666667</c:v>
                </c:pt>
                <c:pt idx="60">
                  <c:v>3.41666666666667</c:v>
                </c:pt>
                <c:pt idx="61">
                  <c:v>3.63333333333333</c:v>
                </c:pt>
                <c:pt idx="62">
                  <c:v>3.6</c:v>
                </c:pt>
                <c:pt idx="63">
                  <c:v>3.3</c:v>
                </c:pt>
                <c:pt idx="64">
                  <c:v>3.03333333333333</c:v>
                </c:pt>
                <c:pt idx="65">
                  <c:v>3.51666666666667</c:v>
                </c:pt>
                <c:pt idx="66">
                  <c:v>3.11666666666667</c:v>
                </c:pt>
                <c:pt idx="67">
                  <c:v>2.8</c:v>
                </c:pt>
                <c:pt idx="68">
                  <c:v>3.46666666666667</c:v>
                </c:pt>
                <c:pt idx="69">
                  <c:v>3.4</c:v>
                </c:pt>
                <c:pt idx="70">
                  <c:v>3.93333333333333</c:v>
                </c:pt>
                <c:pt idx="71">
                  <c:v>3.05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Sheet1!$AA$706:$AA$776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Sheet1!$BG$706:$BG$777</c:f>
              <c:numCache>
                <c:formatCode>General</c:formatCode>
                <c:ptCount val="72"/>
                <c:pt idx="8">
                  <c:v>6.19166666666667</c:v>
                </c:pt>
                <c:pt idx="9">
                  <c:v>5.86666666666667</c:v>
                </c:pt>
                <c:pt idx="10">
                  <c:v>5.9</c:v>
                </c:pt>
                <c:pt idx="11">
                  <c:v>6.33333333333333</c:v>
                </c:pt>
                <c:pt idx="12">
                  <c:v>6.48333333333333</c:v>
                </c:pt>
                <c:pt idx="13">
                  <c:v>6.53333333333333</c:v>
                </c:pt>
                <c:pt idx="14">
                  <c:v>6.26666666666667</c:v>
                </c:pt>
                <c:pt idx="15">
                  <c:v>6.45</c:v>
                </c:pt>
                <c:pt idx="16">
                  <c:v>6.91666666666667</c:v>
                </c:pt>
                <c:pt idx="17">
                  <c:v>6.9</c:v>
                </c:pt>
                <c:pt idx="18">
                  <c:v>6.45</c:v>
                </c:pt>
                <c:pt idx="19">
                  <c:v>6.08333333333333</c:v>
                </c:pt>
                <c:pt idx="20">
                  <c:v>6.21666666666667</c:v>
                </c:pt>
                <c:pt idx="21">
                  <c:v>5.88333333333333</c:v>
                </c:pt>
                <c:pt idx="22">
                  <c:v>6.51666666666667</c:v>
                </c:pt>
                <c:pt idx="23">
                  <c:v>5.95</c:v>
                </c:pt>
                <c:pt idx="24">
                  <c:v>6.51666666666667</c:v>
                </c:pt>
                <c:pt idx="25">
                  <c:v>6.21666666666667</c:v>
                </c:pt>
                <c:pt idx="26">
                  <c:v>5.88333333333333</c:v>
                </c:pt>
                <c:pt idx="27">
                  <c:v>6.35</c:v>
                </c:pt>
                <c:pt idx="28">
                  <c:v>6.5</c:v>
                </c:pt>
                <c:pt idx="29">
                  <c:v>6.83333333333333</c:v>
                </c:pt>
                <c:pt idx="30">
                  <c:v>6.23333333333333</c:v>
                </c:pt>
                <c:pt idx="31">
                  <c:v>7.68333333333333</c:v>
                </c:pt>
                <c:pt idx="32">
                  <c:v>6.61666666666667</c:v>
                </c:pt>
                <c:pt idx="33">
                  <c:v>6.28333333333333</c:v>
                </c:pt>
                <c:pt idx="34">
                  <c:v>7.43333333333333</c:v>
                </c:pt>
                <c:pt idx="35">
                  <c:v>7.36666666666667</c:v>
                </c:pt>
                <c:pt idx="36">
                  <c:v>6.93333333333333</c:v>
                </c:pt>
                <c:pt idx="37">
                  <c:v>7.4</c:v>
                </c:pt>
                <c:pt idx="38">
                  <c:v>6.88333333333333</c:v>
                </c:pt>
                <c:pt idx="39">
                  <c:v>6.36666666666667</c:v>
                </c:pt>
                <c:pt idx="40">
                  <c:v>7.4</c:v>
                </c:pt>
                <c:pt idx="41">
                  <c:v>6.7</c:v>
                </c:pt>
                <c:pt idx="42">
                  <c:v>6.13333333333333</c:v>
                </c:pt>
                <c:pt idx="43">
                  <c:v>6.16666666666667</c:v>
                </c:pt>
                <c:pt idx="44">
                  <c:v>7.36666666666667</c:v>
                </c:pt>
                <c:pt idx="45">
                  <c:v>7.58333333333333</c:v>
                </c:pt>
                <c:pt idx="46">
                  <c:v>7.98333333333333</c:v>
                </c:pt>
                <c:pt idx="47">
                  <c:v>7.41666666666667</c:v>
                </c:pt>
                <c:pt idx="48">
                  <c:v>7.06666666666667</c:v>
                </c:pt>
                <c:pt idx="49">
                  <c:v>7.46666666666667</c:v>
                </c:pt>
                <c:pt idx="50">
                  <c:v>6.33333333333333</c:v>
                </c:pt>
                <c:pt idx="51">
                  <c:v>6.18333333333333</c:v>
                </c:pt>
                <c:pt idx="52">
                  <c:v>6.86666666666667</c:v>
                </c:pt>
                <c:pt idx="53">
                  <c:v>7.08333333333333</c:v>
                </c:pt>
                <c:pt idx="54">
                  <c:v>6.46666666666667</c:v>
                </c:pt>
                <c:pt idx="55">
                  <c:v>6.03333333333333</c:v>
                </c:pt>
                <c:pt idx="56">
                  <c:v>6.93333333333333</c:v>
                </c:pt>
                <c:pt idx="57">
                  <c:v>6.76666666666667</c:v>
                </c:pt>
                <c:pt idx="58">
                  <c:v>6.6</c:v>
                </c:pt>
                <c:pt idx="59">
                  <c:v>6.86666666666667</c:v>
                </c:pt>
                <c:pt idx="60">
                  <c:v>6.68333333333333</c:v>
                </c:pt>
                <c:pt idx="61">
                  <c:v>6.68333333333333</c:v>
                </c:pt>
                <c:pt idx="62">
                  <c:v>7.81666666666667</c:v>
                </c:pt>
                <c:pt idx="63">
                  <c:v>6.41666666666667</c:v>
                </c:pt>
                <c:pt idx="64">
                  <c:v>6.31666666666667</c:v>
                </c:pt>
                <c:pt idx="65">
                  <c:v>7.525</c:v>
                </c:pt>
                <c:pt idx="66">
                  <c:v>6.65</c:v>
                </c:pt>
                <c:pt idx="67">
                  <c:v>6.93333333333333</c:v>
                </c:pt>
                <c:pt idx="68">
                  <c:v>6.65</c:v>
                </c:pt>
                <c:pt idx="69">
                  <c:v>6.55</c:v>
                </c:pt>
                <c:pt idx="70">
                  <c:v>7.33333333333333</c:v>
                </c:pt>
                <c:pt idx="71">
                  <c:v>6.95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Sheet1!$AA$706:$AA$776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Sheet1!$BH$706:$BH$777</c:f>
              <c:numCache>
                <c:formatCode>General</c:formatCode>
                <c:ptCount val="72"/>
                <c:pt idx="18">
                  <c:v>2.96363636363637</c:v>
                </c:pt>
                <c:pt idx="19">
                  <c:v>2.93333333333333</c:v>
                </c:pt>
                <c:pt idx="20">
                  <c:v>3.01060606060606</c:v>
                </c:pt>
                <c:pt idx="21">
                  <c:v>3.04242424242424</c:v>
                </c:pt>
                <c:pt idx="22">
                  <c:v>3.09242424242424</c:v>
                </c:pt>
                <c:pt idx="23">
                  <c:v>2.98939393939394</c:v>
                </c:pt>
                <c:pt idx="24">
                  <c:v>2.9530303030303</c:v>
                </c:pt>
                <c:pt idx="25">
                  <c:v>3.08636363636364</c:v>
                </c:pt>
                <c:pt idx="26">
                  <c:v>3.08636363636364</c:v>
                </c:pt>
                <c:pt idx="27">
                  <c:v>3.10909090909091</c:v>
                </c:pt>
                <c:pt idx="28">
                  <c:v>3.15757575757576</c:v>
                </c:pt>
                <c:pt idx="29">
                  <c:v>3.16969696969697</c:v>
                </c:pt>
                <c:pt idx="30">
                  <c:v>3.23484848484848</c:v>
                </c:pt>
                <c:pt idx="31">
                  <c:v>3.33030303030303</c:v>
                </c:pt>
                <c:pt idx="32">
                  <c:v>3.32424242424242</c:v>
                </c:pt>
                <c:pt idx="33">
                  <c:v>3.38181818181818</c:v>
                </c:pt>
                <c:pt idx="34">
                  <c:v>3.37878787878788</c:v>
                </c:pt>
                <c:pt idx="35">
                  <c:v>3.39848484848485</c:v>
                </c:pt>
                <c:pt idx="36">
                  <c:v>3.32121212121212</c:v>
                </c:pt>
                <c:pt idx="37">
                  <c:v>3.40151515151515</c:v>
                </c:pt>
                <c:pt idx="38">
                  <c:v>3.40606060606061</c:v>
                </c:pt>
                <c:pt idx="39">
                  <c:v>3.45757575757576</c:v>
                </c:pt>
                <c:pt idx="40">
                  <c:v>3.55</c:v>
                </c:pt>
                <c:pt idx="41">
                  <c:v>3.5469696969697</c:v>
                </c:pt>
                <c:pt idx="42">
                  <c:v>3.45606060606061</c:v>
                </c:pt>
                <c:pt idx="43">
                  <c:v>3.50606060606061</c:v>
                </c:pt>
                <c:pt idx="44">
                  <c:v>3.47121212121212</c:v>
                </c:pt>
                <c:pt idx="45">
                  <c:v>3.59242424242424</c:v>
                </c:pt>
                <c:pt idx="46">
                  <c:v>3.62575757575757</c:v>
                </c:pt>
                <c:pt idx="47">
                  <c:v>3.67575757575758</c:v>
                </c:pt>
                <c:pt idx="48">
                  <c:v>3.58939393939394</c:v>
                </c:pt>
                <c:pt idx="49">
                  <c:v>3.61515151515152</c:v>
                </c:pt>
                <c:pt idx="50">
                  <c:v>3.56060606060606</c:v>
                </c:pt>
                <c:pt idx="51">
                  <c:v>3.4969696969697</c:v>
                </c:pt>
                <c:pt idx="52">
                  <c:v>3.42575757575758</c:v>
                </c:pt>
                <c:pt idx="53">
                  <c:v>3.43939393939394</c:v>
                </c:pt>
                <c:pt idx="54">
                  <c:v>3.39242424242424</c:v>
                </c:pt>
                <c:pt idx="55">
                  <c:v>3.27878787878788</c:v>
                </c:pt>
                <c:pt idx="56">
                  <c:v>3.2</c:v>
                </c:pt>
                <c:pt idx="57">
                  <c:v>3.23333333333333</c:v>
                </c:pt>
                <c:pt idx="58">
                  <c:v>3.23030303030303</c:v>
                </c:pt>
                <c:pt idx="59">
                  <c:v>3.27575757575758</c:v>
                </c:pt>
                <c:pt idx="60">
                  <c:v>3.21060606060606</c:v>
                </c:pt>
                <c:pt idx="61">
                  <c:v>3.21363636363636</c:v>
                </c:pt>
                <c:pt idx="62">
                  <c:v>3.24393939393939</c:v>
                </c:pt>
                <c:pt idx="63">
                  <c:v>3.28636363636364</c:v>
                </c:pt>
                <c:pt idx="64">
                  <c:v>3.23636363636364</c:v>
                </c:pt>
                <c:pt idx="65">
                  <c:v>3.3030303030303</c:v>
                </c:pt>
                <c:pt idx="66">
                  <c:v>3.36060606060606</c:v>
                </c:pt>
                <c:pt idx="67">
                  <c:v>3.33636363636364</c:v>
                </c:pt>
                <c:pt idx="68">
                  <c:v>3.31818181818182</c:v>
                </c:pt>
                <c:pt idx="69">
                  <c:v>3.33636363636364</c:v>
                </c:pt>
                <c:pt idx="70">
                  <c:v>3.38333333333333</c:v>
                </c:pt>
                <c:pt idx="71">
                  <c:v>3.35</c:v>
                </c:pt>
              </c:numCache>
            </c:numRef>
          </c:val>
          <c:smooth val="0"/>
        </c:ser>
        <c:ser>
          <c:idx val="3"/>
          <c:order val="3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Sheet1!$AA$706:$AA$776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Sheet1!$BI$706:$BI$777</c:f>
              <c:numCache>
                <c:formatCode>General</c:formatCode>
                <c:ptCount val="72"/>
                <c:pt idx="18">
                  <c:v>6.39015151515152</c:v>
                </c:pt>
                <c:pt idx="19">
                  <c:v>6.38030303030303</c:v>
                </c:pt>
                <c:pt idx="20">
                  <c:v>6.41212121212121</c:v>
                </c:pt>
                <c:pt idx="21">
                  <c:v>6.41060606060606</c:v>
                </c:pt>
                <c:pt idx="22">
                  <c:v>6.42727272727273</c:v>
                </c:pt>
                <c:pt idx="23">
                  <c:v>6.37878787878788</c:v>
                </c:pt>
                <c:pt idx="24">
                  <c:v>6.37727272727273</c:v>
                </c:pt>
                <c:pt idx="25">
                  <c:v>6.37272727272727</c:v>
                </c:pt>
                <c:pt idx="26">
                  <c:v>6.32121212121212</c:v>
                </c:pt>
                <c:pt idx="27">
                  <c:v>6.26969696969697</c:v>
                </c:pt>
                <c:pt idx="28">
                  <c:v>6.23333333333333</c:v>
                </c:pt>
                <c:pt idx="29">
                  <c:v>6.26818181818182</c:v>
                </c:pt>
                <c:pt idx="30">
                  <c:v>6.28181818181818</c:v>
                </c:pt>
                <c:pt idx="31">
                  <c:v>6.41515151515152</c:v>
                </c:pt>
                <c:pt idx="32">
                  <c:v>6.48181818181818</c:v>
                </c:pt>
                <c:pt idx="33">
                  <c:v>6.46060606060606</c:v>
                </c:pt>
                <c:pt idx="34">
                  <c:v>6.59545454545455</c:v>
                </c:pt>
                <c:pt idx="35">
                  <c:v>6.67272727272727</c:v>
                </c:pt>
                <c:pt idx="36">
                  <c:v>6.73787878787879</c:v>
                </c:pt>
                <c:pt idx="37">
                  <c:v>6.87575757575758</c:v>
                </c:pt>
                <c:pt idx="38">
                  <c:v>6.92424242424242</c:v>
                </c:pt>
                <c:pt idx="39">
                  <c:v>6.91212121212121</c:v>
                </c:pt>
                <c:pt idx="40">
                  <c:v>6.96363636363637</c:v>
                </c:pt>
                <c:pt idx="41">
                  <c:v>7.00606060606061</c:v>
                </c:pt>
                <c:pt idx="42">
                  <c:v>6.86515151515152</c:v>
                </c:pt>
                <c:pt idx="43">
                  <c:v>6.82424242424242</c:v>
                </c:pt>
                <c:pt idx="44">
                  <c:v>6.92272727272727</c:v>
                </c:pt>
                <c:pt idx="45">
                  <c:v>6.93636363636364</c:v>
                </c:pt>
                <c:pt idx="46">
                  <c:v>6.99242424242424</c:v>
                </c:pt>
                <c:pt idx="47">
                  <c:v>7.03636363636364</c:v>
                </c:pt>
                <c:pt idx="48">
                  <c:v>7.00606060606061</c:v>
                </c:pt>
                <c:pt idx="49">
                  <c:v>7.05909090909091</c:v>
                </c:pt>
                <c:pt idx="50">
                  <c:v>7.05606060606061</c:v>
                </c:pt>
                <c:pt idx="51">
                  <c:v>6.94545454545455</c:v>
                </c:pt>
                <c:pt idx="52">
                  <c:v>6.96060606060606</c:v>
                </c:pt>
                <c:pt idx="53">
                  <c:v>7.0469696969697</c:v>
                </c:pt>
                <c:pt idx="54">
                  <c:v>7.07424242424242</c:v>
                </c:pt>
                <c:pt idx="55">
                  <c:v>6.9530303030303</c:v>
                </c:pt>
                <c:pt idx="56">
                  <c:v>6.89393939393939</c:v>
                </c:pt>
                <c:pt idx="57">
                  <c:v>6.78333333333333</c:v>
                </c:pt>
                <c:pt idx="58">
                  <c:v>6.70909090909091</c:v>
                </c:pt>
                <c:pt idx="59">
                  <c:v>6.69090909090909</c:v>
                </c:pt>
                <c:pt idx="60">
                  <c:v>6.61969696969697</c:v>
                </c:pt>
                <c:pt idx="61">
                  <c:v>6.65151515151515</c:v>
                </c:pt>
                <c:pt idx="62">
                  <c:v>6.8</c:v>
                </c:pt>
                <c:pt idx="63">
                  <c:v>6.75909090909091</c:v>
                </c:pt>
                <c:pt idx="64">
                  <c:v>6.68939393939394</c:v>
                </c:pt>
                <c:pt idx="65">
                  <c:v>6.78560606060606</c:v>
                </c:pt>
                <c:pt idx="66">
                  <c:v>6.84166666666667</c:v>
                </c:pt>
                <c:pt idx="67">
                  <c:v>6.84166666666667</c:v>
                </c:pt>
                <c:pt idx="68">
                  <c:v>6.83106060606061</c:v>
                </c:pt>
                <c:pt idx="69">
                  <c:v>6.82651515151515</c:v>
                </c:pt>
                <c:pt idx="70">
                  <c:v>6.86893939393939</c:v>
                </c:pt>
                <c:pt idx="71">
                  <c:v>6.89318181818182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787579"/>
        <c:axId val="69569952"/>
      </c:lineChart>
      <c:catAx>
        <c:axId val="5978757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9569952"/>
        <c:crosses val="autoZero"/>
        <c:auto val="1"/>
        <c:lblAlgn val="ctr"/>
        <c:lblOffset val="100"/>
        <c:noMultiLvlLbl val="0"/>
      </c:catAx>
      <c:valAx>
        <c:axId val="69569952"/>
        <c:scaling>
          <c:orientation val="minMax"/>
          <c:max val="10"/>
          <c:min val="3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978757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- SUMMER AND WINTER MINIMUMS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Sheet1!$AA$784:$AA$855</c:f>
              <c:strCache>
                <c:ptCount val="7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Sheet1!$BF$784:$BF$855</c:f>
              <c:numCache>
                <c:formatCode>General</c:formatCode>
                <c:ptCount val="72"/>
                <c:pt idx="0">
                  <c:v>4.48333333333333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Sheet1!$AA$784:$AA$855</c:f>
              <c:strCache>
                <c:ptCount val="7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Sheet1!$BG$784:$BG$855</c:f>
              <c:numCache>
                <c:formatCode>General</c:formatCode>
                <c:ptCount val="72"/>
                <c:pt idx="0">
                  <c:v>7.68333333333333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Sheet1!$AA$784:$AA$855</c:f>
              <c:strCache>
                <c:ptCount val="7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Sheet1!$BH$784:$BH$855</c:f>
              <c:numCache>
                <c:formatCode>General</c:formatCode>
                <c:ptCount val="72"/>
                <c:pt idx="0">
                  <c:v>3.61060606060606</c:v>
                </c:pt>
              </c:numCache>
            </c:numRef>
          </c:val>
          <c:smooth val="0"/>
        </c:ser>
        <c:ser>
          <c:idx val="3"/>
          <c:order val="3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Sheet1!$AA$784:$AA$855</c:f>
              <c:strCache>
                <c:ptCount val="7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Sheet1!$BI$784:$BI$855</c:f>
              <c:numCache>
                <c:formatCode>General</c:formatCode>
                <c:ptCount val="72"/>
                <c:pt idx="0">
                  <c:v>6.96363636363637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2516327"/>
        <c:axId val="1201750"/>
      </c:lineChart>
      <c:catAx>
        <c:axId val="5251632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01750"/>
        <c:crosses val="autoZero"/>
        <c:auto val="1"/>
        <c:lblAlgn val="ctr"/>
        <c:lblOffset val="100"/>
        <c:noMultiLvlLbl val="0"/>
      </c:catAx>
      <c:valAx>
        <c:axId val="1201750"/>
        <c:scaling>
          <c:orientation val="minMax"/>
          <c:max val="6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2516327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- SUMMER AND WINTER AVERAGES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20483775399951"/>
          <c:y val="0.0819402771824546"/>
          <c:w val="0.941723885539019"/>
          <c:h val="0.877696813830547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Sheet1!$AA$864:$AA$934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Sheet1!$BF$864:$BF$934</c:f>
              <c:numCache>
                <c:formatCode>General</c:formatCode>
                <c:ptCount val="71"/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Sheet1!$AA$864:$AA$934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Sheet1!$BG$864:$BG$934</c:f>
              <c:numCache>
                <c:formatCode>General</c:formatCode>
                <c:ptCount val="71"/>
              </c:numCache>
            </c:numRef>
          </c:val>
          <c:smooth val="0"/>
        </c:ser>
        <c:ser>
          <c:idx val="2"/>
          <c:order val="2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Sheet1!$AA$864:$AA$934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Sheet1!$BH$864:$BH$934</c:f>
              <c:numCache>
                <c:formatCode>General</c:formatCode>
                <c:ptCount val="71"/>
              </c:numCache>
            </c:numRef>
          </c:val>
          <c:smooth val="0"/>
        </c:ser>
        <c:ser>
          <c:idx val="3"/>
          <c:order val="3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Sheet1!$AA$864:$AA$934</c:f>
              <c:strCache>
                <c:ptCount val="7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Sheet1!$BI$864:$BI$934</c:f>
              <c:numCache>
                <c:formatCode>General</c:formatCode>
                <c:ptCount val="71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7691336"/>
        <c:axId val="2521334"/>
      </c:lineChart>
      <c:catAx>
        <c:axId val="77691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521334"/>
        <c:crosses val="autoZero"/>
        <c:auto val="1"/>
        <c:lblAlgn val="ctr"/>
        <c:lblOffset val="100"/>
        <c:noMultiLvlLbl val="0"/>
      </c:catAx>
      <c:valAx>
        <c:axId val="2521334"/>
        <c:scaling>
          <c:orientation val="minMax"/>
          <c:max val="8"/>
          <c:min val="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7691336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MAXIMUM MAXIMUMS MOVING MONTHLY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c0000"/>
            </a:solidFill>
            <a:ln w="28800">
              <a:solidFill>
                <a:srgbClr val="cc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cc0000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Sheet1!$AA$716:$AA$776</c:f>
              <c:strCache>
                <c:ptCount val="6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</c:strCache>
            </c:strRef>
          </c:cat>
          <c:val>
            <c:numRef>
              <c:f>Sheet1!$CI$716:$CI$776</c:f>
              <c:numCache>
                <c:formatCode>General</c:formatCode>
                <c:ptCount val="61"/>
                <c:pt idx="0">
                  <c:v>7.9</c:v>
                </c:pt>
                <c:pt idx="1">
                  <c:v>7.8</c:v>
                </c:pt>
                <c:pt idx="2">
                  <c:v>7.8</c:v>
                </c:pt>
                <c:pt idx="3">
                  <c:v>7.8</c:v>
                </c:pt>
                <c:pt idx="4">
                  <c:v>7.8</c:v>
                </c:pt>
                <c:pt idx="5">
                  <c:v>7.8</c:v>
                </c:pt>
                <c:pt idx="6">
                  <c:v>7.8</c:v>
                </c:pt>
                <c:pt idx="7">
                  <c:v>7.8</c:v>
                </c:pt>
                <c:pt idx="8">
                  <c:v>7.45</c:v>
                </c:pt>
                <c:pt idx="9">
                  <c:v>7.6</c:v>
                </c:pt>
                <c:pt idx="10">
                  <c:v>7.6</c:v>
                </c:pt>
                <c:pt idx="11">
                  <c:v>8.15</c:v>
                </c:pt>
                <c:pt idx="12">
                  <c:v>8.15</c:v>
                </c:pt>
                <c:pt idx="13">
                  <c:v>8.15</c:v>
                </c:pt>
                <c:pt idx="14">
                  <c:v>8.15</c:v>
                </c:pt>
                <c:pt idx="15">
                  <c:v>9.05</c:v>
                </c:pt>
                <c:pt idx="16">
                  <c:v>9.05</c:v>
                </c:pt>
                <c:pt idx="17">
                  <c:v>9.05</c:v>
                </c:pt>
                <c:pt idx="18">
                  <c:v>9.05</c:v>
                </c:pt>
                <c:pt idx="19">
                  <c:v>9.05</c:v>
                </c:pt>
                <c:pt idx="20">
                  <c:v>9.05</c:v>
                </c:pt>
                <c:pt idx="21">
                  <c:v>9.05</c:v>
                </c:pt>
                <c:pt idx="22">
                  <c:v>9.05</c:v>
                </c:pt>
                <c:pt idx="23">
                  <c:v>9.05</c:v>
                </c:pt>
                <c:pt idx="24">
                  <c:v>9.05</c:v>
                </c:pt>
                <c:pt idx="25">
                  <c:v>9.05</c:v>
                </c:pt>
                <c:pt idx="26">
                  <c:v>8.7</c:v>
                </c:pt>
                <c:pt idx="27">
                  <c:v>8.7</c:v>
                </c:pt>
                <c:pt idx="28">
                  <c:v>8.7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7.95</c:v>
                </c:pt>
                <c:pt idx="41">
                  <c:v>7.95</c:v>
                </c:pt>
                <c:pt idx="42">
                  <c:v>8.55</c:v>
                </c:pt>
                <c:pt idx="43">
                  <c:v>8.55</c:v>
                </c:pt>
                <c:pt idx="44">
                  <c:v>8.55</c:v>
                </c:pt>
                <c:pt idx="45">
                  <c:v>8.55</c:v>
                </c:pt>
                <c:pt idx="46">
                  <c:v>8.55</c:v>
                </c:pt>
                <c:pt idx="47">
                  <c:v>8.55</c:v>
                </c:pt>
                <c:pt idx="48">
                  <c:v>8.55</c:v>
                </c:pt>
                <c:pt idx="49">
                  <c:v>8.55</c:v>
                </c:pt>
                <c:pt idx="50">
                  <c:v>8.55</c:v>
                </c:pt>
                <c:pt idx="51">
                  <c:v>8.55</c:v>
                </c:pt>
                <c:pt idx="52">
                  <c:v>8.55</c:v>
                </c:pt>
                <c:pt idx="53">
                  <c:v>8.25</c:v>
                </c:pt>
                <c:pt idx="54">
                  <c:v>8.25</c:v>
                </c:pt>
                <c:pt idx="55">
                  <c:v>8.25</c:v>
                </c:pt>
                <c:pt idx="56">
                  <c:v>7.9</c:v>
                </c:pt>
                <c:pt idx="57">
                  <c:v>8</c:v>
                </c:pt>
                <c:pt idx="58">
                  <c:v>8.3</c:v>
                </c:pt>
                <c:pt idx="59">
                  <c:v>8.3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10180"/>
        <c:axId val="78713013"/>
      </c:lineChart>
      <c:catAx>
        <c:axId val="54101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713013"/>
        <c:crosses val="autoZero"/>
        <c:auto val="1"/>
        <c:lblAlgn val="ctr"/>
        <c:lblOffset val="100"/>
        <c:noMultiLvlLbl val="0"/>
      </c:catAx>
      <c:valAx>
        <c:axId val="78713013"/>
        <c:scaling>
          <c:orientation val="minMax"/>
          <c:max val="11"/>
          <c:min val="9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41018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MAXIMUM MINIMUMS MOVING MONTHLY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43875402280583"/>
          <c:y val="0.0264075300679798"/>
          <c:w val="0.938158051571377"/>
          <c:h val="0.903521004009064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cc0000"/>
            </a:solidFill>
            <a:ln w="28800">
              <a:solidFill>
                <a:srgbClr val="cc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cc0000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Sheet1!$AA$793:$AA$855</c:f>
              <c:strCache>
                <c:ptCount val="6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</c:strCache>
            </c:strRef>
          </c:cat>
          <c:val>
            <c:numRef>
              <c:f>Sheet1!$CI$794:$CI$855</c:f>
              <c:numCache>
                <c:formatCode>General</c:formatCode>
                <c:ptCount val="62"/>
                <c:pt idx="0">
                  <c:v>4.65</c:v>
                </c:pt>
                <c:pt idx="1">
                  <c:v>4.6</c:v>
                </c:pt>
                <c:pt idx="2">
                  <c:v>4.6</c:v>
                </c:pt>
                <c:pt idx="3">
                  <c:v>4.6</c:v>
                </c:pt>
                <c:pt idx="4">
                  <c:v>4.6</c:v>
                </c:pt>
                <c:pt idx="5">
                  <c:v>4.825</c:v>
                </c:pt>
                <c:pt idx="6">
                  <c:v>4.825</c:v>
                </c:pt>
                <c:pt idx="7">
                  <c:v>4.825</c:v>
                </c:pt>
                <c:pt idx="8">
                  <c:v>4.65</c:v>
                </c:pt>
                <c:pt idx="9">
                  <c:v>4.75</c:v>
                </c:pt>
                <c:pt idx="10">
                  <c:v>4.675</c:v>
                </c:pt>
                <c:pt idx="11">
                  <c:v>4.95</c:v>
                </c:pt>
                <c:pt idx="12">
                  <c:v>4.95</c:v>
                </c:pt>
                <c:pt idx="13">
                  <c:v>4.95</c:v>
                </c:pt>
                <c:pt idx="14">
                  <c:v>4.95</c:v>
                </c:pt>
                <c:pt idx="15">
                  <c:v>5.45</c:v>
                </c:pt>
                <c:pt idx="16">
                  <c:v>5.45</c:v>
                </c:pt>
                <c:pt idx="17">
                  <c:v>5.45</c:v>
                </c:pt>
                <c:pt idx="18">
                  <c:v>5.45</c:v>
                </c:pt>
                <c:pt idx="19">
                  <c:v>5.45</c:v>
                </c:pt>
                <c:pt idx="20">
                  <c:v>5.45</c:v>
                </c:pt>
                <c:pt idx="21">
                  <c:v>5.475</c:v>
                </c:pt>
                <c:pt idx="22">
                  <c:v>5.475</c:v>
                </c:pt>
                <c:pt idx="23">
                  <c:v>5.475</c:v>
                </c:pt>
                <c:pt idx="24">
                  <c:v>5.475</c:v>
                </c:pt>
                <c:pt idx="25">
                  <c:v>5.5</c:v>
                </c:pt>
                <c:pt idx="26">
                  <c:v>5.45</c:v>
                </c:pt>
                <c:pt idx="27">
                  <c:v>5.55</c:v>
                </c:pt>
                <c:pt idx="28">
                  <c:v>5.525</c:v>
                </c:pt>
                <c:pt idx="29">
                  <c:v>5.675</c:v>
                </c:pt>
                <c:pt idx="30">
                  <c:v>5.525</c:v>
                </c:pt>
                <c:pt idx="31">
                  <c:v>5.525</c:v>
                </c:pt>
                <c:pt idx="32">
                  <c:v>5.35</c:v>
                </c:pt>
                <c:pt idx="33">
                  <c:v>4.9</c:v>
                </c:pt>
                <c:pt idx="34">
                  <c:v>4.9</c:v>
                </c:pt>
                <c:pt idx="35">
                  <c:v>4.9</c:v>
                </c:pt>
                <c:pt idx="36">
                  <c:v>4.9</c:v>
                </c:pt>
                <c:pt idx="37">
                  <c:v>4.9</c:v>
                </c:pt>
                <c:pt idx="38">
                  <c:v>4.375</c:v>
                </c:pt>
                <c:pt idx="39">
                  <c:v>4.375</c:v>
                </c:pt>
                <c:pt idx="40">
                  <c:v>4.675</c:v>
                </c:pt>
                <c:pt idx="41">
                  <c:v>4.675</c:v>
                </c:pt>
                <c:pt idx="42">
                  <c:v>4.675</c:v>
                </c:pt>
                <c:pt idx="43">
                  <c:v>4.875</c:v>
                </c:pt>
                <c:pt idx="44">
                  <c:v>5.5</c:v>
                </c:pt>
                <c:pt idx="45">
                  <c:v>5.2</c:v>
                </c:pt>
                <c:pt idx="46">
                  <c:v>5.2</c:v>
                </c:pt>
                <c:pt idx="47">
                  <c:v>5.2</c:v>
                </c:pt>
                <c:pt idx="48">
                  <c:v>5.125</c:v>
                </c:pt>
                <c:pt idx="49">
                  <c:v>5.125</c:v>
                </c:pt>
                <c:pt idx="50">
                  <c:v>5.125</c:v>
                </c:pt>
                <c:pt idx="51">
                  <c:v>4.975</c:v>
                </c:pt>
                <c:pt idx="52">
                  <c:v>4.975</c:v>
                </c:pt>
                <c:pt idx="53">
                  <c:v>4.975</c:v>
                </c:pt>
                <c:pt idx="54">
                  <c:v>5.025</c:v>
                </c:pt>
                <c:pt idx="55">
                  <c:v>5.025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9432720"/>
        <c:axId val="92851745"/>
      </c:lineChart>
      <c:catAx>
        <c:axId val="8943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851745"/>
        <c:crosses val="autoZero"/>
        <c:auto val="1"/>
        <c:lblAlgn val="ctr"/>
        <c:lblOffset val="100"/>
        <c:noMultiLvlLbl val="0"/>
      </c:catAx>
      <c:valAx>
        <c:axId val="92851745"/>
        <c:scaling>
          <c:orientation val="minMax"/>
          <c:max val="7.5"/>
          <c:min val="6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43272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MINIMUM MINIMUMS MOVING MONTHLY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Sheet1!$AA$793:$AA$855</c:f>
              <c:strCache>
                <c:ptCount val="63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</c:strCache>
            </c:strRef>
          </c:cat>
          <c:val>
            <c:numRef>
              <c:f>Sheet1!$CJ$794:$CJ$855</c:f>
              <c:numCache>
                <c:formatCode>General</c:formatCode>
                <c:ptCount val="62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23405"/>
        <c:axId val="27070919"/>
      </c:lineChart>
      <c:catAx>
        <c:axId val="342340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7070919"/>
        <c:crosses val="autoZero"/>
        <c:auto val="1"/>
        <c:lblAlgn val="ctr"/>
        <c:lblOffset val="100"/>
        <c:noMultiLvlLbl val="0"/>
      </c:catAx>
      <c:valAx>
        <c:axId val="27070919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423405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MINIMUM MAXIMUMS MOVING MONTHLY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17298635996923"/>
          <c:y val="0.00956906652779586"/>
          <c:w val="0.965252631381452"/>
          <c:h val="0.933407108449421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Sheet1!$AA$716:$AA$776</c:f>
              <c:strCache>
                <c:ptCount val="6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</c:strCache>
            </c:strRef>
          </c:cat>
          <c:val>
            <c:numRef>
              <c:f>Sheet1!$CJ$716:$CJ$777</c:f>
              <c:numCache>
                <c:formatCode>General</c:formatCode>
                <c:ptCount val="62"/>
                <c:pt idx="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1.85</c:v>
                </c:pt>
                <c:pt idx="6">
                  <c:v>1.85</c:v>
                </c:pt>
                <c:pt idx="7">
                  <c:v>1.85</c:v>
                </c:pt>
                <c:pt idx="8">
                  <c:v>1.85</c:v>
                </c:pt>
                <c:pt idx="9">
                  <c:v>1.9</c:v>
                </c:pt>
                <c:pt idx="10">
                  <c:v>1.75</c:v>
                </c:pt>
                <c:pt idx="11">
                  <c:v>1.75</c:v>
                </c:pt>
                <c:pt idx="12">
                  <c:v>1.75</c:v>
                </c:pt>
                <c:pt idx="13">
                  <c:v>1.75</c:v>
                </c:pt>
                <c:pt idx="14">
                  <c:v>1.75</c:v>
                </c:pt>
                <c:pt idx="15">
                  <c:v>1.85</c:v>
                </c:pt>
                <c:pt idx="16">
                  <c:v>1.85</c:v>
                </c:pt>
                <c:pt idx="17">
                  <c:v>1.85</c:v>
                </c:pt>
                <c:pt idx="18">
                  <c:v>1.85</c:v>
                </c:pt>
                <c:pt idx="19">
                  <c:v>1.85</c:v>
                </c:pt>
                <c:pt idx="20">
                  <c:v>1.85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1.95</c:v>
                </c:pt>
                <c:pt idx="26">
                  <c:v>2.2</c:v>
                </c:pt>
                <c:pt idx="27">
                  <c:v>2.4</c:v>
                </c:pt>
                <c:pt idx="28">
                  <c:v>2.35</c:v>
                </c:pt>
                <c:pt idx="29">
                  <c:v>2.35</c:v>
                </c:pt>
                <c:pt idx="30">
                  <c:v>2.35</c:v>
                </c:pt>
                <c:pt idx="31">
                  <c:v>2.35</c:v>
                </c:pt>
                <c:pt idx="32">
                  <c:v>2.05</c:v>
                </c:pt>
                <c:pt idx="33">
                  <c:v>2.05</c:v>
                </c:pt>
                <c:pt idx="34">
                  <c:v>1.7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1.2</c:v>
                </c:pt>
                <c:pt idx="46">
                  <c:v>2.45</c:v>
                </c:pt>
                <c:pt idx="47">
                  <c:v>1.85</c:v>
                </c:pt>
                <c:pt idx="48">
                  <c:v>1.85</c:v>
                </c:pt>
                <c:pt idx="49">
                  <c:v>1.85</c:v>
                </c:pt>
                <c:pt idx="50">
                  <c:v>1.7</c:v>
                </c:pt>
                <c:pt idx="51">
                  <c:v>1.7</c:v>
                </c:pt>
                <c:pt idx="52">
                  <c:v>1.7</c:v>
                </c:pt>
                <c:pt idx="53">
                  <c:v>1.7</c:v>
                </c:pt>
                <c:pt idx="54">
                  <c:v>1.7</c:v>
                </c:pt>
                <c:pt idx="55">
                  <c:v>1.7</c:v>
                </c:pt>
                <c:pt idx="56">
                  <c:v>1.7</c:v>
                </c:pt>
                <c:pt idx="57">
                  <c:v>1.7</c:v>
                </c:pt>
                <c:pt idx="58">
                  <c:v>1.75</c:v>
                </c:pt>
                <c:pt idx="59">
                  <c:v>1.75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361329"/>
        <c:axId val="91973835"/>
      </c:lineChart>
      <c:catAx>
        <c:axId val="6636132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1973835"/>
        <c:crosses val="autoZero"/>
        <c:auto val="1"/>
        <c:lblAlgn val="ctr"/>
        <c:lblOffset val="100"/>
        <c:noMultiLvlLbl val="0"/>
      </c:catAx>
      <c:valAx>
        <c:axId val="91973835"/>
        <c:scaling>
          <c:orientation val="minMax"/>
          <c:max val="5"/>
          <c:min val="1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36132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MOVING AVERAGE MAXIMUMS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283018867924528"/>
          <c:y val="0.0252381541506866"/>
          <c:w val="0.870780099839242"/>
          <c:h val="0.882902387727329"/>
        </c:manualLayout>
      </c:layout>
      <c:lineChart>
        <c:grouping val="standard"/>
        <c:varyColors val="0"/>
        <c:ser>
          <c:idx val="0"/>
          <c:order val="0"/>
          <c:spPr>
            <a:solidFill>
              <a:srgbClr val="cc0000"/>
            </a:solidFill>
            <a:ln w="28800">
              <a:solidFill>
                <a:srgbClr val="cc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cc0000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Sheet1!$AA$874:$AA$935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</c:strCache>
            </c:strRef>
          </c:cat>
          <c:val>
            <c:numRef>
              <c:f>Sheet1!$CI$864:$CI$925</c:f>
              <c:numCache>
                <c:formatCode>General</c:formatCode>
                <c:ptCount val="62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6170446"/>
        <c:axId val="46198666"/>
      </c:lineChart>
      <c:catAx>
        <c:axId val="5617044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6198666"/>
        <c:crosses val="autoZero"/>
        <c:auto val="1"/>
        <c:lblAlgn val="ctr"/>
        <c:lblOffset val="100"/>
        <c:noMultiLvlLbl val="0"/>
      </c:catAx>
      <c:valAx>
        <c:axId val="46198666"/>
        <c:scaling>
          <c:orientation val="minMax"/>
          <c:max val="9.2"/>
          <c:min val="7.4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6170446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MOVING AVERAGE MINIMUMS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Sheet1!$AA$874:$AA$935</c:f>
              <c:strCache>
                <c:ptCount val="62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</c:strCache>
            </c:strRef>
          </c:cat>
          <c:val>
            <c:numRef>
              <c:f>Sheet1!$CJ$864:$CJ$925</c:f>
              <c:numCache>
                <c:formatCode>General</c:formatCode>
                <c:ptCount val="62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218712"/>
        <c:axId val="41155236"/>
      </c:lineChart>
      <c:catAx>
        <c:axId val="7218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155236"/>
        <c:crosses val="autoZero"/>
        <c:auto val="1"/>
        <c:lblAlgn val="ctr"/>
        <c:lblOffset val="100"/>
        <c:noMultiLvlLbl val="0"/>
      </c:catAx>
      <c:valAx>
        <c:axId val="41155236"/>
        <c:scaling>
          <c:orientation val="minMax"/>
          <c:max val="2.5"/>
          <c:min val="0.7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21871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HEARD ISLAND - MOVING MONTHLY AVERAGED 11 YEAR MAXIMUMS AND MINIMUMS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Sheet1!$AA$158:$AA$218</c:f>
              <c:strCache>
                <c:ptCount val="61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</c:strCache>
            </c:strRef>
          </c:cat>
          <c:val>
            <c:numRef>
              <c:f>Sheet1!$CI$942:$CI$999</c:f>
              <c:numCache>
                <c:formatCode>General</c:formatCode>
                <c:ptCount val="58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859075"/>
        <c:axId val="9550426"/>
      </c:lineChart>
      <c:catAx>
        <c:axId val="9285907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50426"/>
        <c:crosses val="autoZero"/>
        <c:auto val="1"/>
        <c:lblAlgn val="ctr"/>
        <c:lblOffset val="100"/>
        <c:noMultiLvlLbl val="0"/>
      </c:catAx>
      <c:valAx>
        <c:axId val="9550426"/>
        <c:scaling>
          <c:orientation val="minMax"/>
          <c:max val="5.7"/>
          <c:min val="4.3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85907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 - HIGHEST AND LOWEST AVERAGED MINIMUM TEMPERATURES OVER MOVING 11 YEARS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Sheet1!$AA$164:$AA$218</c:f>
              <c:strCache>
                <c:ptCount val="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</c:strCache>
            </c:strRef>
          </c:cat>
          <c:val>
            <c:numRef>
              <c:f>Sheet1!$QC$564:$QC$618</c:f>
              <c:numCache>
                <c:formatCode>General</c:formatCode>
                <c:ptCount val="55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156034"/>
        <c:axId val="16736807"/>
      </c:lineChart>
      <c:catAx>
        <c:axId val="415603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6736807"/>
        <c:crosses val="autoZero"/>
        <c:auto val="1"/>
        <c:lblAlgn val="ctr"/>
        <c:lblOffset val="100"/>
        <c:noMultiLvlLbl val="0"/>
      </c:catAx>
      <c:valAx>
        <c:axId val="16736807"/>
        <c:scaling>
          <c:orientation val="minMax"/>
          <c:max val="-21.5"/>
          <c:min val="-25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15603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 - AVERAGE ALL MAXIMUM AND MINIMUMS MOVING MONTHLY OVER 11 YEARS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Sheet1!$AA$164:$AA$218</c:f>
              <c:strCache>
                <c:ptCount val="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</c:strCache>
            </c:strRef>
          </c:cat>
          <c:val>
            <c:numRef>
              <c:f>Sheet1!$QB$639:$QB$693</c:f>
              <c:numCache>
                <c:formatCode>General</c:formatCode>
                <c:ptCount val="55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5122973"/>
        <c:axId val="79937835"/>
      </c:lineChart>
      <c:catAx>
        <c:axId val="7512297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937835"/>
        <c:crosses val="autoZero"/>
        <c:auto val="1"/>
        <c:lblAlgn val="ctr"/>
        <c:lblOffset val="100"/>
        <c:noMultiLvlLbl val="0"/>
      </c:catAx>
      <c:valAx>
        <c:axId val="79937835"/>
        <c:scaling>
          <c:orientation val="minMax"/>
          <c:max val="-9"/>
          <c:min val="-1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12297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0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Sheet1!$OC$210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Sheet1!$OC$211:$OC$220</c:f>
              <c:numCache>
                <c:formatCode>General</c:formatCode>
                <c:ptCount val="10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436834"/>
        <c:axId val="4784980"/>
      </c:lineChart>
      <c:catAx>
        <c:axId val="5743683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784980"/>
        <c:crosses val="autoZero"/>
        <c:auto val="1"/>
        <c:lblAlgn val="ctr"/>
        <c:lblOffset val="100"/>
        <c:noMultiLvlLbl val="0"/>
      </c:catAx>
      <c:valAx>
        <c:axId val="4784980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7436834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0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Sheet1!$OC$411:$OC$420</c:f>
              <c:numCache>
                <c:formatCode>General</c:formatCode>
                <c:ptCount val="10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1050870"/>
        <c:axId val="74853956"/>
      </c:lineChart>
      <c:catAx>
        <c:axId val="210508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4853956"/>
        <c:crosses val="autoZero"/>
        <c:auto val="1"/>
        <c:lblAlgn val="ctr"/>
        <c:lblOffset val="100"/>
        <c:noMultiLvlLbl val="0"/>
      </c:catAx>
      <c:valAx>
        <c:axId val="7485395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1050870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0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Sheet1!$OC$611:$OC$620</c:f>
              <c:numCache>
                <c:formatCode>General</c:formatCode>
                <c:ptCount val="10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207752"/>
        <c:axId val="90692106"/>
      </c:lineChart>
      <c:catAx>
        <c:axId val="120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692106"/>
        <c:crosses val="autoZero"/>
        <c:auto val="1"/>
        <c:lblAlgn val="ctr"/>
        <c:lblOffset val="100"/>
        <c:noMultiLvlLbl val="0"/>
      </c:catAx>
      <c:valAx>
        <c:axId val="90692106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07752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0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val>
            <c:numRef>
              <c:f>Sheet1!$OA$560:$OA$619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val>
            <c:numRef>
              <c:f>Sheet1!$OB$560:$OB$619</c:f>
              <c:numCache>
                <c:formatCode>General</c:formatCode>
                <c:ptCount val="60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0730114"/>
        <c:axId val="30451928"/>
      </c:lineChart>
      <c:catAx>
        <c:axId val="5073011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0451928"/>
        <c:crosses val="autoZero"/>
        <c:auto val="1"/>
        <c:lblAlgn val="ctr"/>
        <c:lblOffset val="100"/>
        <c:noMultiLvlLbl val="0"/>
      </c:catAx>
      <c:valAx>
        <c:axId val="30451928"/>
        <c:scaling>
          <c:orientation val="minMax"/>
          <c:max val="-10"/>
          <c:min val="-14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073011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Sheet1!$AO$949:$AO$1019</c:f>
              <c:numCache>
                <c:formatCode>General</c:formatCode>
                <c:ptCount val="71"/>
                <c:pt idx="0">
                  <c:v>3.39166666666667</c:v>
                </c:pt>
                <c:pt idx="1">
                  <c:v>3.19166666666667</c:v>
                </c:pt>
                <c:pt idx="2">
                  <c:v>3.375</c:v>
                </c:pt>
                <c:pt idx="3">
                  <c:v>3.54166666666667</c:v>
                </c:pt>
                <c:pt idx="4">
                  <c:v>2.89166666666667</c:v>
                </c:pt>
                <c:pt idx="5">
                  <c:v>2.76666666666667</c:v>
                </c:pt>
                <c:pt idx="6">
                  <c:v>3.49444444444444</c:v>
                </c:pt>
                <c:pt idx="7">
                  <c:v>2.95833333333333</c:v>
                </c:pt>
                <c:pt idx="8">
                  <c:v>3.1</c:v>
                </c:pt>
                <c:pt idx="9">
                  <c:v>3.15</c:v>
                </c:pt>
                <c:pt idx="10">
                  <c:v>3.24166666666667</c:v>
                </c:pt>
                <c:pt idx="11">
                  <c:v>3.43333333333333</c:v>
                </c:pt>
                <c:pt idx="12">
                  <c:v>3.05</c:v>
                </c:pt>
                <c:pt idx="13">
                  <c:v>3.33333333333333</c:v>
                </c:pt>
                <c:pt idx="14">
                  <c:v>3.075</c:v>
                </c:pt>
                <c:pt idx="15">
                  <c:v>3.54166666666667</c:v>
                </c:pt>
                <c:pt idx="16">
                  <c:v>2.825</c:v>
                </c:pt>
                <c:pt idx="17">
                  <c:v>3.45833333333333</c:v>
                </c:pt>
                <c:pt idx="18">
                  <c:v>3.7</c:v>
                </c:pt>
                <c:pt idx="19">
                  <c:v>3.875</c:v>
                </c:pt>
                <c:pt idx="20">
                  <c:v>3.48</c:v>
                </c:pt>
                <c:pt idx="50">
                  <c:v>4.0625</c:v>
                </c:pt>
                <c:pt idx="51">
                  <c:v>4.2875</c:v>
                </c:pt>
                <c:pt idx="52">
                  <c:v>4.5</c:v>
                </c:pt>
                <c:pt idx="53">
                  <c:v>4.57083333333333</c:v>
                </c:pt>
                <c:pt idx="54">
                  <c:v>4.57083333333333</c:v>
                </c:pt>
                <c:pt idx="55">
                  <c:v>4.1375</c:v>
                </c:pt>
                <c:pt idx="56">
                  <c:v>4.57083333333333</c:v>
                </c:pt>
                <c:pt idx="57">
                  <c:v>5.08333333333333</c:v>
                </c:pt>
                <c:pt idx="58">
                  <c:v>4.83333333333333</c:v>
                </c:pt>
                <c:pt idx="59">
                  <c:v>4.60833333333333</c:v>
                </c:pt>
                <c:pt idx="60">
                  <c:v>4.2125</c:v>
                </c:pt>
                <c:pt idx="61">
                  <c:v>4.81666666666667</c:v>
                </c:pt>
                <c:pt idx="62">
                  <c:v>4.34166666666667</c:v>
                </c:pt>
                <c:pt idx="63">
                  <c:v>4.90833333333333</c:v>
                </c:pt>
                <c:pt idx="64">
                  <c:v>4.0375</c:v>
                </c:pt>
                <c:pt idx="65">
                  <c:v>4.45833333333333</c:v>
                </c:pt>
                <c:pt idx="66">
                  <c:v>4.68333333333333</c:v>
                </c:pt>
                <c:pt idx="67">
                  <c:v>4.39166666666667</c:v>
                </c:pt>
                <c:pt idx="68">
                  <c:v>4.6875</c:v>
                </c:pt>
                <c:pt idx="69">
                  <c:v>4.89166666666667</c:v>
                </c:pt>
                <c:pt idx="70">
                  <c:v>4.4375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Sheet1!$AP$949:$AP$1019</c:f>
              <c:numCache>
                <c:formatCode>General</c:formatCode>
                <c:ptCount val="71"/>
                <c:pt idx="0">
                  <c:v>3.09772727272727</c:v>
                </c:pt>
                <c:pt idx="1">
                  <c:v>3.04469696969697</c:v>
                </c:pt>
                <c:pt idx="2">
                  <c:v>3.10378787878788</c:v>
                </c:pt>
                <c:pt idx="3">
                  <c:v>3.16439393939394</c:v>
                </c:pt>
                <c:pt idx="4">
                  <c:v>3.14166666666667</c:v>
                </c:pt>
                <c:pt idx="5">
                  <c:v>3.08257575757576</c:v>
                </c:pt>
                <c:pt idx="6">
                  <c:v>3.15631313131313</c:v>
                </c:pt>
                <c:pt idx="7">
                  <c:v>3.19267676767677</c:v>
                </c:pt>
                <c:pt idx="8">
                  <c:v>3.16161616161616</c:v>
                </c:pt>
                <c:pt idx="9">
                  <c:v>3.16919191919192</c:v>
                </c:pt>
                <c:pt idx="10">
                  <c:v>3.19116161616162</c:v>
                </c:pt>
                <c:pt idx="11">
                  <c:v>3.19494949494949</c:v>
                </c:pt>
                <c:pt idx="12">
                  <c:v>3.18207070707071</c:v>
                </c:pt>
                <c:pt idx="13">
                  <c:v>3.17828282828283</c:v>
                </c:pt>
                <c:pt idx="14">
                  <c:v>3.13585858585859</c:v>
                </c:pt>
                <c:pt idx="15">
                  <c:v>3.19494949494949</c:v>
                </c:pt>
                <c:pt idx="16">
                  <c:v>3.20025252525252</c:v>
                </c:pt>
                <c:pt idx="17">
                  <c:v>3.1969696969697</c:v>
                </c:pt>
                <c:pt idx="18">
                  <c:v>3.26439393939394</c:v>
                </c:pt>
                <c:pt idx="19">
                  <c:v>3.33484848484848</c:v>
                </c:pt>
                <c:pt idx="20">
                  <c:v>3.36484848484848</c:v>
                </c:pt>
                <c:pt idx="60">
                  <c:v>4.49431818181818</c:v>
                </c:pt>
                <c:pt idx="61">
                  <c:v>4.56287878787879</c:v>
                </c:pt>
                <c:pt idx="62">
                  <c:v>4.56780303030303</c:v>
                </c:pt>
                <c:pt idx="63">
                  <c:v>4.60492424242424</c:v>
                </c:pt>
                <c:pt idx="64">
                  <c:v>4.55643939393939</c:v>
                </c:pt>
                <c:pt idx="65">
                  <c:v>4.54621212121212</c:v>
                </c:pt>
                <c:pt idx="66">
                  <c:v>4.59583333333333</c:v>
                </c:pt>
                <c:pt idx="67">
                  <c:v>4.57954545454546</c:v>
                </c:pt>
                <c:pt idx="68">
                  <c:v>4.54356060606061</c:v>
                </c:pt>
                <c:pt idx="69">
                  <c:v>4.54886363636364</c:v>
                </c:pt>
                <c:pt idx="70">
                  <c:v>4.53333333333333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5601877"/>
        <c:axId val="85596517"/>
      </c:lineChart>
      <c:catAx>
        <c:axId val="5560187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596517"/>
        <c:crosses val="autoZero"/>
        <c:auto val="1"/>
        <c:lblAlgn val="ctr"/>
        <c:lblOffset val="100"/>
        <c:noMultiLvlLbl val="0"/>
      </c:catAx>
      <c:valAx>
        <c:axId val="85596517"/>
        <c:scaling>
          <c:orientation val="minMax"/>
          <c:max val="7.5"/>
          <c:min val="5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5601877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Sheet1!$AO$1049:$AO$1119</c:f>
              <c:numCache>
                <c:formatCode>General</c:formatCode>
                <c:ptCount val="71"/>
                <c:pt idx="0">
                  <c:v>5.2375</c:v>
                </c:pt>
                <c:pt idx="1">
                  <c:v>4.90416666666667</c:v>
                </c:pt>
                <c:pt idx="2">
                  <c:v>5.14583333333333</c:v>
                </c:pt>
                <c:pt idx="3">
                  <c:v>5.29583333333333</c:v>
                </c:pt>
                <c:pt idx="4">
                  <c:v>4.7125</c:v>
                </c:pt>
                <c:pt idx="5">
                  <c:v>4.54583333333333</c:v>
                </c:pt>
                <c:pt idx="6">
                  <c:v>5.26180555555556</c:v>
                </c:pt>
                <c:pt idx="7">
                  <c:v>4.7375</c:v>
                </c:pt>
                <c:pt idx="8">
                  <c:v>4.8375</c:v>
                </c:pt>
                <c:pt idx="9">
                  <c:v>4.84166666666667</c:v>
                </c:pt>
                <c:pt idx="10">
                  <c:v>4.89166666666667</c:v>
                </c:pt>
                <c:pt idx="11">
                  <c:v>5.16666666666667</c:v>
                </c:pt>
                <c:pt idx="12">
                  <c:v>4.87916666666667</c:v>
                </c:pt>
                <c:pt idx="13">
                  <c:v>5.11666666666667</c:v>
                </c:pt>
                <c:pt idx="14">
                  <c:v>4.87916666666667</c:v>
                </c:pt>
                <c:pt idx="15">
                  <c:v>5.28333333333333</c:v>
                </c:pt>
                <c:pt idx="16">
                  <c:v>4.71666666666667</c:v>
                </c:pt>
                <c:pt idx="17">
                  <c:v>5.2</c:v>
                </c:pt>
                <c:pt idx="18">
                  <c:v>5.49583333333333</c:v>
                </c:pt>
                <c:pt idx="19">
                  <c:v>5.64166666666667</c:v>
                </c:pt>
                <c:pt idx="20">
                  <c:v>5.22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Sheet1!$AP$1049:$AP$1119</c:f>
              <c:numCache>
                <c:formatCode>General</c:formatCode>
                <c:ptCount val="71"/>
                <c:pt idx="0">
                  <c:v>4.84886363636364</c:v>
                </c:pt>
                <c:pt idx="1">
                  <c:v>4.78712121212121</c:v>
                </c:pt>
                <c:pt idx="2">
                  <c:v>4.83787878787879</c:v>
                </c:pt>
                <c:pt idx="3">
                  <c:v>4.89090909090909</c:v>
                </c:pt>
                <c:pt idx="4">
                  <c:v>4.88560606060606</c:v>
                </c:pt>
                <c:pt idx="5">
                  <c:v>4.82575757575758</c:v>
                </c:pt>
                <c:pt idx="6">
                  <c:v>4.89880050505051</c:v>
                </c:pt>
                <c:pt idx="7">
                  <c:v>4.94463383838384</c:v>
                </c:pt>
                <c:pt idx="8">
                  <c:v>4.92001262626263</c:v>
                </c:pt>
                <c:pt idx="9">
                  <c:v>4.92910353535354</c:v>
                </c:pt>
                <c:pt idx="10">
                  <c:v>4.94652777777778</c:v>
                </c:pt>
                <c:pt idx="11">
                  <c:v>4.94008838383838</c:v>
                </c:pt>
                <c:pt idx="12">
                  <c:v>4.93781565656566</c:v>
                </c:pt>
                <c:pt idx="13">
                  <c:v>4.93516414141414</c:v>
                </c:pt>
                <c:pt idx="14">
                  <c:v>4.89728535353535</c:v>
                </c:pt>
                <c:pt idx="15">
                  <c:v>4.94917929292929</c:v>
                </c:pt>
                <c:pt idx="16">
                  <c:v>4.9647095959596</c:v>
                </c:pt>
                <c:pt idx="17">
                  <c:v>4.95909090909091</c:v>
                </c:pt>
                <c:pt idx="18">
                  <c:v>5.0280303030303</c:v>
                </c:pt>
                <c:pt idx="19">
                  <c:v>5.10113636363637</c:v>
                </c:pt>
                <c:pt idx="20">
                  <c:v>5.1355303030303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8678854"/>
        <c:axId val="73215720"/>
      </c:lineChart>
      <c:catAx>
        <c:axId val="2867885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3215720"/>
        <c:crosses val="autoZero"/>
        <c:auto val="1"/>
        <c:lblAlgn val="ctr"/>
        <c:lblOffset val="100"/>
        <c:noMultiLvlLbl val="0"/>
      </c:catAx>
      <c:valAx>
        <c:axId val="73215720"/>
        <c:scaling>
          <c:orientation val="minMax"/>
          <c:max val="4"/>
          <c:min val="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678854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Sheet1!$AO$1149:$AO$1219</c:f>
              <c:numCache>
                <c:formatCode>General</c:formatCode>
                <c:ptCount val="71"/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Sheet1!$AP$1149:$AP$1219</c:f>
              <c:numCache>
                <c:formatCode>General</c:formatCode>
                <c:ptCount val="71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24357052"/>
        <c:axId val="76790853"/>
      </c:lineChart>
      <c:catAx>
        <c:axId val="243570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6790853"/>
        <c:crosses val="autoZero"/>
        <c:auto val="1"/>
        <c:lblAlgn val="ctr"/>
        <c:lblOffset val="100"/>
        <c:noMultiLvlLbl val="0"/>
      </c:catAx>
      <c:valAx>
        <c:axId val="76790853"/>
        <c:scaling>
          <c:orientation val="minMax"/>
          <c:min val="4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435705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Sheet1!$BP$366:$BP$419</c:f>
              <c:numCache>
                <c:formatCode>General</c:formatCode>
                <c:ptCount val="54"/>
              </c:numCache>
            </c:numRef>
          </c:val>
          <c:smooth val="0"/>
        </c:ser>
        <c:ser>
          <c:idx val="1"/>
          <c:order val="1"/>
          <c:tx>
            <c:strRef>
              <c:f>Sheet1!$CP$365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Sheet1!$CP$366:$CP$419</c:f>
              <c:numCache>
                <c:formatCode>General</c:formatCode>
                <c:ptCount val="54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4343442"/>
        <c:axId val="86278535"/>
      </c:lineChart>
      <c:catAx>
        <c:axId val="3434344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278535"/>
        <c:crosses val="autoZero"/>
        <c:auto val="1"/>
        <c:lblAlgn val="ctr"/>
        <c:lblOffset val="100"/>
        <c:noMultiLvlLbl val="0"/>
      </c:catAx>
      <c:valAx>
        <c:axId val="86278535"/>
        <c:scaling>
          <c:orientation val="minMax"/>
          <c:max val="-12"/>
          <c:min val="-16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434344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0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Sheet1!$AP$365:$AP$419</c:f>
              <c:numCache>
                <c:formatCode>General</c:formatCode>
                <c:ptCount val="55"/>
              </c:numCache>
            </c:numRef>
          </c: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Sheet1!$BP$365:$BP$419</c:f>
              <c:numCache>
                <c:formatCode>General</c:formatCode>
                <c:ptCount val="55"/>
              </c:numCache>
            </c:numRef>
          </c:val>
          <c:smooth val="0"/>
        </c:ser>
        <c:ser>
          <c:idx val="2"/>
          <c:order val="2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Sheet1!$CP$365:$CP$419</c:f>
              <c:numCache>
                <c:formatCode>General</c:formatCode>
                <c:ptCount val="55"/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9157609"/>
        <c:axId val="19729584"/>
      </c:lineChart>
      <c:catAx>
        <c:axId val="8915760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9729584"/>
        <c:crosses val="autoZero"/>
        <c:auto val="1"/>
        <c:lblAlgn val="ctr"/>
        <c:lblOffset val="100"/>
        <c:noMultiLvlLbl val="0"/>
      </c:catAx>
      <c:valAx>
        <c:axId val="19729584"/>
        <c:scaling>
          <c:orientation val="minMax"/>
          <c:max val="-12"/>
          <c:min val="-16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15760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ANTARTICA: ANNUAL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ff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Sheet1!$A$5:$A$75</c:f>
              <c:strCache>
                <c:ptCount val="71"/>
                <c:pt idx="0">
                  <c:v>1955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1960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1965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1970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1975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1980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1985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1990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1995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2000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2005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2010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2015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2020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Sheet1!$B$5:$B$75</c:f>
              <c:numCache>
                <c:formatCode>General</c:formatCode>
                <c:ptCount val="71"/>
                <c:pt idx="0">
                  <c:v>-7.85833333333333</c:v>
                </c:pt>
                <c:pt idx="1">
                  <c:v>-8.125</c:v>
                </c:pt>
                <c:pt idx="2">
                  <c:v>-6.94236111111111</c:v>
                </c:pt>
                <c:pt idx="3">
                  <c:v>-8.17083333333333</c:v>
                </c:pt>
                <c:pt idx="4">
                  <c:v>-8.0125</c:v>
                </c:pt>
                <c:pt idx="5">
                  <c:v>-8.63518518518518</c:v>
                </c:pt>
                <c:pt idx="6">
                  <c:v>-6.05</c:v>
                </c:pt>
                <c:pt idx="7">
                  <c:v>-8.53611111111111</c:v>
                </c:pt>
                <c:pt idx="8">
                  <c:v>-7.75833333333333</c:v>
                </c:pt>
                <c:pt idx="9">
                  <c:v>-7.95277777777778</c:v>
                </c:pt>
                <c:pt idx="10">
                  <c:v>-8.01388888888889</c:v>
                </c:pt>
                <c:pt idx="11">
                  <c:v>-7.6125</c:v>
                </c:pt>
                <c:pt idx="12">
                  <c:v>-7.31666666666667</c:v>
                </c:pt>
                <c:pt idx="13">
                  <c:v>-7.35833333333333</c:v>
                </c:pt>
                <c:pt idx="14">
                  <c:v>-8.83308080808081</c:v>
                </c:pt>
                <c:pt idx="15">
                  <c:v>-7.53611111111111</c:v>
                </c:pt>
                <c:pt idx="16">
                  <c:v>-6.70555555555556</c:v>
                </c:pt>
                <c:pt idx="17">
                  <c:v>-6.85</c:v>
                </c:pt>
                <c:pt idx="18">
                  <c:v>-6.77777777777778</c:v>
                </c:pt>
                <c:pt idx="19">
                  <c:v>-6.34166666666667</c:v>
                </c:pt>
                <c:pt idx="20">
                  <c:v>-7.16944444444444</c:v>
                </c:pt>
                <c:pt idx="21">
                  <c:v>-7.43333333333333</c:v>
                </c:pt>
                <c:pt idx="22">
                  <c:v>-6.96666666666667</c:v>
                </c:pt>
                <c:pt idx="23">
                  <c:v>-7.25277777777778</c:v>
                </c:pt>
                <c:pt idx="24">
                  <c:v>-7.31944444444445</c:v>
                </c:pt>
                <c:pt idx="25">
                  <c:v>-5.98611111111111</c:v>
                </c:pt>
                <c:pt idx="26">
                  <c:v>-6.575</c:v>
                </c:pt>
                <c:pt idx="27">
                  <c:v>-8.82222222222222</c:v>
                </c:pt>
                <c:pt idx="28">
                  <c:v>-7.08888888888889</c:v>
                </c:pt>
                <c:pt idx="29">
                  <c:v>-6.93611111111111</c:v>
                </c:pt>
                <c:pt idx="30">
                  <c:v>-7.69444444444445</c:v>
                </c:pt>
                <c:pt idx="31">
                  <c:v>-6.75</c:v>
                </c:pt>
                <c:pt idx="32">
                  <c:v>-7.24166666666667</c:v>
                </c:pt>
                <c:pt idx="33">
                  <c:v>-6.525</c:v>
                </c:pt>
                <c:pt idx="34">
                  <c:v>-7.08611111111111</c:v>
                </c:pt>
                <c:pt idx="35">
                  <c:v>-6.825</c:v>
                </c:pt>
                <c:pt idx="36">
                  <c:v>-5.625</c:v>
                </c:pt>
                <c:pt idx="37">
                  <c:v>-7.63055555555556</c:v>
                </c:pt>
                <c:pt idx="38">
                  <c:v>-8.72222222222222</c:v>
                </c:pt>
                <c:pt idx="39">
                  <c:v>-7.27222222222222</c:v>
                </c:pt>
                <c:pt idx="40">
                  <c:v>-7.01111111111111</c:v>
                </c:pt>
                <c:pt idx="41">
                  <c:v>-6.40555555555556</c:v>
                </c:pt>
                <c:pt idx="42">
                  <c:v>-7.47777777777778</c:v>
                </c:pt>
                <c:pt idx="43">
                  <c:v>-7.625</c:v>
                </c:pt>
                <c:pt idx="44">
                  <c:v>-8.325</c:v>
                </c:pt>
                <c:pt idx="45">
                  <c:v>-6.95833333333333</c:v>
                </c:pt>
                <c:pt idx="46">
                  <c:v>-7.06944444444445</c:v>
                </c:pt>
                <c:pt idx="47">
                  <c:v>-6.26388888888889</c:v>
                </c:pt>
                <c:pt idx="48">
                  <c:v>-7.11666666666667</c:v>
                </c:pt>
                <c:pt idx="49">
                  <c:v>-6.86388888888889</c:v>
                </c:pt>
                <c:pt idx="50">
                  <c:v>-7.05833333333333</c:v>
                </c:pt>
                <c:pt idx="51">
                  <c:v>-7.14722222222222</c:v>
                </c:pt>
                <c:pt idx="52">
                  <c:v>-5.61111111111111</c:v>
                </c:pt>
                <c:pt idx="53">
                  <c:v>-7.48888888888889</c:v>
                </c:pt>
                <c:pt idx="54">
                  <c:v>-6.07222222222222</c:v>
                </c:pt>
                <c:pt idx="55">
                  <c:v>-7.40277777777778</c:v>
                </c:pt>
                <c:pt idx="56">
                  <c:v>-6.93333333333333</c:v>
                </c:pt>
                <c:pt idx="57">
                  <c:v>-7.45833333333333</c:v>
                </c:pt>
                <c:pt idx="58">
                  <c:v>-6.99444444444444</c:v>
                </c:pt>
                <c:pt idx="59">
                  <c:v>-7.25555555555556</c:v>
                </c:pt>
                <c:pt idx="60">
                  <c:v>-7.98888888888889</c:v>
                </c:pt>
                <c:pt idx="61">
                  <c:v>-7.41944444444444</c:v>
                </c:pt>
                <c:pt idx="62">
                  <c:v>-7.64722222222222</c:v>
                </c:pt>
                <c:pt idx="63">
                  <c:v>-6.46111111111111</c:v>
                </c:pt>
                <c:pt idx="64">
                  <c:v>-6.83888888888889</c:v>
                </c:pt>
                <c:pt idx="65">
                  <c:v>-6.23888888888889</c:v>
                </c:pt>
                <c:pt idx="66">
                  <c:v>-6.78611111111111</c:v>
                </c:pt>
                <c:pt idx="67">
                  <c:v>-6.61111111111111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2679679"/>
        <c:axId val="89848791"/>
      </c:lineChart>
      <c:catAx>
        <c:axId val="52679679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89848791"/>
        <c:crossesAt val="-9.5"/>
        <c:auto val="1"/>
        <c:lblAlgn val="ctr"/>
        <c:lblOffset val="100"/>
        <c:noMultiLvlLbl val="0"/>
      </c:catAx>
      <c:valAx>
        <c:axId val="89848791"/>
        <c:scaling>
          <c:orientation val="minMax"/>
          <c:max val="-5.5"/>
          <c:min val="-9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267967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ANTARTICA: ANNUAL MINIMUMS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Sheet1!$A$204:$A$275</c:f>
              <c:strCache>
                <c:ptCount val="72"/>
                <c:pt idx="0">
                  <c:v>1954</c:v>
                </c:pt>
                <c:pt idx="1">
                  <c:v>1955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1960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1965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1970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1975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1980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1985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1990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1995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2000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2005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2010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2015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2020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Sheet1!$B$204:$B$275</c:f>
              <c:numCache>
                <c:formatCode>General</c:formatCode>
                <c:ptCount val="72"/>
                <c:pt idx="0">
                  <c:v>-14.5597222222222</c:v>
                </c:pt>
                <c:pt idx="1">
                  <c:v>-13.6</c:v>
                </c:pt>
                <c:pt idx="2">
                  <c:v>-13.6166666666667</c:v>
                </c:pt>
                <c:pt idx="3">
                  <c:v>-12.5409722222222</c:v>
                </c:pt>
                <c:pt idx="4">
                  <c:v>-13.5166666666667</c:v>
                </c:pt>
                <c:pt idx="5">
                  <c:v>-13.4083333333333</c:v>
                </c:pt>
                <c:pt idx="6">
                  <c:v>-14.7527777777778</c:v>
                </c:pt>
                <c:pt idx="7">
                  <c:v>-11.9</c:v>
                </c:pt>
                <c:pt idx="8">
                  <c:v>-14.3972222222222</c:v>
                </c:pt>
                <c:pt idx="9">
                  <c:v>-13.6111111111111</c:v>
                </c:pt>
                <c:pt idx="10">
                  <c:v>-13.9611111111111</c:v>
                </c:pt>
                <c:pt idx="11">
                  <c:v>-13.7027777777778</c:v>
                </c:pt>
                <c:pt idx="12">
                  <c:v>-13.5138888888889</c:v>
                </c:pt>
                <c:pt idx="13">
                  <c:v>-13.0097222222222</c:v>
                </c:pt>
                <c:pt idx="14">
                  <c:v>-12.9861111111111</c:v>
                </c:pt>
                <c:pt idx="15">
                  <c:v>-14.075</c:v>
                </c:pt>
                <c:pt idx="16">
                  <c:v>-13.2361111111111</c:v>
                </c:pt>
                <c:pt idx="17">
                  <c:v>-12.5472222222222</c:v>
                </c:pt>
                <c:pt idx="18">
                  <c:v>-12.9222222222222</c:v>
                </c:pt>
                <c:pt idx="19">
                  <c:v>-12.9555555555556</c:v>
                </c:pt>
                <c:pt idx="20">
                  <c:v>-12.3444444444444</c:v>
                </c:pt>
                <c:pt idx="21">
                  <c:v>-13.2055555555556</c:v>
                </c:pt>
                <c:pt idx="22">
                  <c:v>-13.7444444444444</c:v>
                </c:pt>
                <c:pt idx="23">
                  <c:v>-13.1388888888889</c:v>
                </c:pt>
                <c:pt idx="24">
                  <c:v>-13.325</c:v>
                </c:pt>
                <c:pt idx="25">
                  <c:v>-13.7388888888889</c:v>
                </c:pt>
                <c:pt idx="26">
                  <c:v>-12.0416666666667</c:v>
                </c:pt>
                <c:pt idx="27">
                  <c:v>-12.8583333333333</c:v>
                </c:pt>
                <c:pt idx="28">
                  <c:v>-15.3388888888889</c:v>
                </c:pt>
                <c:pt idx="29">
                  <c:v>-13.35</c:v>
                </c:pt>
                <c:pt idx="30">
                  <c:v>-12.7916666666667</c:v>
                </c:pt>
                <c:pt idx="31">
                  <c:v>-13.8972222222222</c:v>
                </c:pt>
                <c:pt idx="32">
                  <c:v>-12.9638888888889</c:v>
                </c:pt>
                <c:pt idx="33">
                  <c:v>-13.1805555555556</c:v>
                </c:pt>
                <c:pt idx="34">
                  <c:v>-12.4138888888889</c:v>
                </c:pt>
                <c:pt idx="35">
                  <c:v>-13.0472222222222</c:v>
                </c:pt>
                <c:pt idx="36">
                  <c:v>-12.9166666666667</c:v>
                </c:pt>
                <c:pt idx="37">
                  <c:v>-11.3111111111111</c:v>
                </c:pt>
                <c:pt idx="38">
                  <c:v>-13.9</c:v>
                </c:pt>
                <c:pt idx="39">
                  <c:v>-15.1916666666667</c:v>
                </c:pt>
                <c:pt idx="40">
                  <c:v>-13.4916666666667</c:v>
                </c:pt>
                <c:pt idx="41">
                  <c:v>-13.2194444444444</c:v>
                </c:pt>
                <c:pt idx="42">
                  <c:v>-12.6638888888889</c:v>
                </c:pt>
                <c:pt idx="43">
                  <c:v>-13.7027777777778</c:v>
                </c:pt>
                <c:pt idx="44">
                  <c:v>-14.1138888888889</c:v>
                </c:pt>
                <c:pt idx="45">
                  <c:v>-14.5833333333333</c:v>
                </c:pt>
                <c:pt idx="46">
                  <c:v>-13.0833333333333</c:v>
                </c:pt>
                <c:pt idx="47">
                  <c:v>-13.0138888888889</c:v>
                </c:pt>
                <c:pt idx="48">
                  <c:v>-12.1388888888889</c:v>
                </c:pt>
                <c:pt idx="49">
                  <c:v>-13.3111111111111</c:v>
                </c:pt>
                <c:pt idx="50">
                  <c:v>-13.3138888888889</c:v>
                </c:pt>
                <c:pt idx="51">
                  <c:v>-13.3416666666667</c:v>
                </c:pt>
                <c:pt idx="52">
                  <c:v>-13.2361111111111</c:v>
                </c:pt>
                <c:pt idx="53">
                  <c:v>-11.625</c:v>
                </c:pt>
                <c:pt idx="54">
                  <c:v>-13.7222222222222</c:v>
                </c:pt>
                <c:pt idx="55">
                  <c:v>-12.4277777777778</c:v>
                </c:pt>
                <c:pt idx="56">
                  <c:v>-13.7333333333333</c:v>
                </c:pt>
                <c:pt idx="57">
                  <c:v>-13.1388888888889</c:v>
                </c:pt>
                <c:pt idx="58">
                  <c:v>-13.7416666666667</c:v>
                </c:pt>
                <c:pt idx="59">
                  <c:v>-13.2583333333333</c:v>
                </c:pt>
                <c:pt idx="60">
                  <c:v>-13.5388888888889</c:v>
                </c:pt>
                <c:pt idx="61">
                  <c:v>-14.725</c:v>
                </c:pt>
                <c:pt idx="62">
                  <c:v>-13.9166666666667</c:v>
                </c:pt>
                <c:pt idx="63">
                  <c:v>-13.9111111111111</c:v>
                </c:pt>
                <c:pt idx="64">
                  <c:v>-12.6027777777778</c:v>
                </c:pt>
                <c:pt idx="65">
                  <c:v>-13.0305555555556</c:v>
                </c:pt>
                <c:pt idx="66">
                  <c:v>-12.55</c:v>
                </c:pt>
                <c:pt idx="67">
                  <c:v>-12.9472222222222</c:v>
                </c:pt>
                <c:pt idx="68">
                  <c:v>-12.7944444444444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71487218"/>
        <c:axId val="94108562"/>
      </c:lineChart>
      <c:catAx>
        <c:axId val="71487218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4108562"/>
        <c:crossesAt val="-15"/>
        <c:auto val="1"/>
        <c:lblAlgn val="ctr"/>
        <c:lblOffset val="100"/>
        <c:noMultiLvlLbl val="0"/>
      </c:catAx>
      <c:valAx>
        <c:axId val="94108562"/>
        <c:scaling>
          <c:orientation val="minMax"/>
          <c:max val="-11.25"/>
          <c:min val="-15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71487218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 - RUNNING 5Y, 10Y, 20Y, 50Y MAXIMUMS AVERAGES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Sheet1!$A$8:$A$75</c:f>
              <c:strCache>
                <c:ptCount val="68"/>
                <c:pt idx="0">
                  <c:v/>
                </c:pt>
                <c:pt idx="1">
                  <c:v/>
                </c:pt>
                <c:pt idx="2">
                  <c:v>1960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2000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2005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</c:strCache>
            </c:strRef>
          </c:cat>
          <c:val>
            <c:numRef>
              <c:f>Sheet1!$C$8:$C$75</c:f>
              <c:numCache>
                <c:formatCode>General</c:formatCode>
                <c:ptCount val="68"/>
                <c:pt idx="0">
                  <c:v>-7.99347222222222</c:v>
                </c:pt>
                <c:pt idx="1">
                  <c:v>-7.82180555555556</c:v>
                </c:pt>
                <c:pt idx="2">
                  <c:v>-7.97717592592593</c:v>
                </c:pt>
                <c:pt idx="3">
                  <c:v>-7.56217592592593</c:v>
                </c:pt>
                <c:pt idx="4">
                  <c:v>-7.88092592592593</c:v>
                </c:pt>
                <c:pt idx="5">
                  <c:v>-7.79842592592593</c:v>
                </c:pt>
                <c:pt idx="6">
                  <c:v>-7.78648148148148</c:v>
                </c:pt>
                <c:pt idx="7">
                  <c:v>-7.66222222222222</c:v>
                </c:pt>
                <c:pt idx="8">
                  <c:v>-7.97472222222222</c:v>
                </c:pt>
                <c:pt idx="9">
                  <c:v>-7.73083333333333</c:v>
                </c:pt>
                <c:pt idx="10">
                  <c:v>-7.65083333333333</c:v>
                </c:pt>
                <c:pt idx="11">
                  <c:v>-7.82689393939394</c:v>
                </c:pt>
                <c:pt idx="12">
                  <c:v>-7.73133838383838</c:v>
                </c:pt>
                <c:pt idx="13">
                  <c:v>-7.5499494949495</c:v>
                </c:pt>
                <c:pt idx="14">
                  <c:v>-7.45661616161616</c:v>
                </c:pt>
                <c:pt idx="15">
                  <c:v>-7.34050505050505</c:v>
                </c:pt>
                <c:pt idx="16">
                  <c:v>-6.84222222222222</c:v>
                </c:pt>
                <c:pt idx="17">
                  <c:v>-6.76888888888889</c:v>
                </c:pt>
                <c:pt idx="18">
                  <c:v>-6.91444444444444</c:v>
                </c:pt>
                <c:pt idx="19">
                  <c:v>-6.93777777777778</c:v>
                </c:pt>
                <c:pt idx="20">
                  <c:v>-7.03277777777778</c:v>
                </c:pt>
                <c:pt idx="21">
                  <c:v>-7.22833333333333</c:v>
                </c:pt>
                <c:pt idx="22">
                  <c:v>-6.99166666666667</c:v>
                </c:pt>
                <c:pt idx="23">
                  <c:v>-6.82</c:v>
                </c:pt>
                <c:pt idx="24">
                  <c:v>-7.19111111111111</c:v>
                </c:pt>
                <c:pt idx="25">
                  <c:v>-7.15833333333333</c:v>
                </c:pt>
                <c:pt idx="26">
                  <c:v>-7.08166666666667</c:v>
                </c:pt>
                <c:pt idx="27">
                  <c:v>-7.42333333333333</c:v>
                </c:pt>
                <c:pt idx="28">
                  <c:v>-7.45833333333333</c:v>
                </c:pt>
                <c:pt idx="29">
                  <c:v>-7.14222222222222</c:v>
                </c:pt>
                <c:pt idx="30">
                  <c:v>-7.02944444444445</c:v>
                </c:pt>
                <c:pt idx="31">
                  <c:v>-7.05944444444445</c:v>
                </c:pt>
                <c:pt idx="32">
                  <c:v>-6.88555555555556</c:v>
                </c:pt>
                <c:pt idx="33">
                  <c:v>-6.66055555555556</c:v>
                </c:pt>
                <c:pt idx="34">
                  <c:v>-6.73833333333333</c:v>
                </c:pt>
                <c:pt idx="35">
                  <c:v>-7.17777777777778</c:v>
                </c:pt>
                <c:pt idx="36">
                  <c:v>-7.215</c:v>
                </c:pt>
                <c:pt idx="37">
                  <c:v>-7.25222222222222</c:v>
                </c:pt>
                <c:pt idx="38">
                  <c:v>-7.40833333333333</c:v>
                </c:pt>
                <c:pt idx="39">
                  <c:v>-7.37777777777778</c:v>
                </c:pt>
                <c:pt idx="40">
                  <c:v>-7.15833333333333</c:v>
                </c:pt>
                <c:pt idx="41">
                  <c:v>-7.36888888888889</c:v>
                </c:pt>
                <c:pt idx="42">
                  <c:v>-7.35833333333333</c:v>
                </c:pt>
                <c:pt idx="43">
                  <c:v>-7.49111111111111</c:v>
                </c:pt>
                <c:pt idx="44">
                  <c:v>-7.24833333333333</c:v>
                </c:pt>
                <c:pt idx="45">
                  <c:v>-7.14666666666667</c:v>
                </c:pt>
                <c:pt idx="46">
                  <c:v>-6.85444444444445</c:v>
                </c:pt>
                <c:pt idx="47">
                  <c:v>-6.87444444444445</c:v>
                </c:pt>
                <c:pt idx="48">
                  <c:v>-6.89</c:v>
                </c:pt>
                <c:pt idx="49">
                  <c:v>-6.75944444444445</c:v>
                </c:pt>
                <c:pt idx="50">
                  <c:v>-6.83388888888889</c:v>
                </c:pt>
                <c:pt idx="51">
                  <c:v>-6.67555555555556</c:v>
                </c:pt>
                <c:pt idx="52">
                  <c:v>-6.74444444444444</c:v>
                </c:pt>
                <c:pt idx="53">
                  <c:v>-6.70166666666667</c:v>
                </c:pt>
                <c:pt idx="54">
                  <c:v>-7.07111111111111</c:v>
                </c:pt>
                <c:pt idx="55">
                  <c:v>-6.97222222222222</c:v>
                </c:pt>
                <c:pt idx="56">
                  <c:v>-7.20888888888889</c:v>
                </c:pt>
                <c:pt idx="57">
                  <c:v>-7.32611111111111</c:v>
                </c:pt>
                <c:pt idx="58">
                  <c:v>-7.42333333333333</c:v>
                </c:pt>
                <c:pt idx="59">
                  <c:v>-7.46111111111111</c:v>
                </c:pt>
                <c:pt idx="60">
                  <c:v>-7.35444444444445</c:v>
                </c:pt>
                <c:pt idx="61">
                  <c:v>-7.27111111111111</c:v>
                </c:pt>
                <c:pt idx="62">
                  <c:v>-6.92111111111111</c:v>
                </c:pt>
                <c:pt idx="63">
                  <c:v>-6.79444444444444</c:v>
                </c:pt>
                <c:pt idx="64">
                  <c:v>-6.58722222222222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Sheet1!$A$8:$A$75</c:f>
              <c:strCache>
                <c:ptCount val="68"/>
                <c:pt idx="0">
                  <c:v/>
                </c:pt>
                <c:pt idx="1">
                  <c:v/>
                </c:pt>
                <c:pt idx="2">
                  <c:v>1960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2000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2005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</c:strCache>
            </c:strRef>
          </c:cat>
          <c:val>
            <c:numRef>
              <c:f>Sheet1!$D$8:$D$75</c:f>
              <c:numCache>
                <c:formatCode>General</c:formatCode>
                <c:ptCount val="68"/>
                <c:pt idx="5">
                  <c:v>-7.89594907407407</c:v>
                </c:pt>
                <c:pt idx="6">
                  <c:v>-7.80414351851852</c:v>
                </c:pt>
                <c:pt idx="7">
                  <c:v>-7.81969907407408</c:v>
                </c:pt>
                <c:pt idx="8">
                  <c:v>-7.76844907407407</c:v>
                </c:pt>
                <c:pt idx="9">
                  <c:v>-7.80587962962963</c:v>
                </c:pt>
                <c:pt idx="10">
                  <c:v>-7.72462962962963</c:v>
                </c:pt>
                <c:pt idx="11">
                  <c:v>-7.80668771043771</c:v>
                </c:pt>
                <c:pt idx="12">
                  <c:v>-7.6967803030303</c:v>
                </c:pt>
                <c:pt idx="13">
                  <c:v>-7.76233585858586</c:v>
                </c:pt>
                <c:pt idx="14">
                  <c:v>-7.59372474747475</c:v>
                </c:pt>
                <c:pt idx="15">
                  <c:v>-7.49566919191919</c:v>
                </c:pt>
                <c:pt idx="16">
                  <c:v>-7.33455808080808</c:v>
                </c:pt>
                <c:pt idx="17">
                  <c:v>-7.25011363636364</c:v>
                </c:pt>
                <c:pt idx="18">
                  <c:v>-7.23219696969697</c:v>
                </c:pt>
                <c:pt idx="19">
                  <c:v>-7.19719696969697</c:v>
                </c:pt>
                <c:pt idx="20">
                  <c:v>-7.18664141414141</c:v>
                </c:pt>
                <c:pt idx="21">
                  <c:v>-7.03527777777778</c:v>
                </c:pt>
                <c:pt idx="22">
                  <c:v>-6.88027777777778</c:v>
                </c:pt>
                <c:pt idx="23">
                  <c:v>-6.86722222222222</c:v>
                </c:pt>
                <c:pt idx="24">
                  <c:v>-7.06444444444445</c:v>
                </c:pt>
                <c:pt idx="25">
                  <c:v>-7.09555555555555</c:v>
                </c:pt>
                <c:pt idx="26">
                  <c:v>-7.155</c:v>
                </c:pt>
                <c:pt idx="27">
                  <c:v>-7.2075</c:v>
                </c:pt>
                <c:pt idx="28">
                  <c:v>-7.13916666666667</c:v>
                </c:pt>
                <c:pt idx="29">
                  <c:v>-7.16666666666667</c:v>
                </c:pt>
                <c:pt idx="30">
                  <c:v>-7.09388888888889</c:v>
                </c:pt>
                <c:pt idx="31">
                  <c:v>-7.07055555555556</c:v>
                </c:pt>
                <c:pt idx="32">
                  <c:v>-7.15444444444445</c:v>
                </c:pt>
                <c:pt idx="33">
                  <c:v>-7.05944444444445</c:v>
                </c:pt>
                <c:pt idx="34">
                  <c:v>-6.94027777777778</c:v>
                </c:pt>
                <c:pt idx="35">
                  <c:v>-7.10361111111111</c:v>
                </c:pt>
                <c:pt idx="36">
                  <c:v>-7.13722222222222</c:v>
                </c:pt>
                <c:pt idx="37">
                  <c:v>-7.06888888888889</c:v>
                </c:pt>
                <c:pt idx="38">
                  <c:v>-7.03444444444444</c:v>
                </c:pt>
                <c:pt idx="39">
                  <c:v>-7.05805555555556</c:v>
                </c:pt>
                <c:pt idx="40">
                  <c:v>-7.16805555555556</c:v>
                </c:pt>
                <c:pt idx="41">
                  <c:v>-7.29194444444445</c:v>
                </c:pt>
                <c:pt idx="42">
                  <c:v>-7.30527777777778</c:v>
                </c:pt>
                <c:pt idx="43">
                  <c:v>-7.44972222222222</c:v>
                </c:pt>
                <c:pt idx="44">
                  <c:v>-7.31305555555556</c:v>
                </c:pt>
                <c:pt idx="45">
                  <c:v>-7.1525</c:v>
                </c:pt>
                <c:pt idx="46">
                  <c:v>-7.11166666666667</c:v>
                </c:pt>
                <c:pt idx="47">
                  <c:v>-7.11638888888889</c:v>
                </c:pt>
                <c:pt idx="48">
                  <c:v>-7.19055555555556</c:v>
                </c:pt>
                <c:pt idx="49">
                  <c:v>-7.00388888888889</c:v>
                </c:pt>
                <c:pt idx="50">
                  <c:v>-6.99027777777778</c:v>
                </c:pt>
                <c:pt idx="51">
                  <c:v>-6.765</c:v>
                </c:pt>
                <c:pt idx="52">
                  <c:v>-6.80944444444445</c:v>
                </c:pt>
                <c:pt idx="53">
                  <c:v>-6.79583333333333</c:v>
                </c:pt>
                <c:pt idx="54">
                  <c:v>-6.91527777777778</c:v>
                </c:pt>
                <c:pt idx="55">
                  <c:v>-6.90305555555556</c:v>
                </c:pt>
                <c:pt idx="56">
                  <c:v>-6.94222222222222</c:v>
                </c:pt>
                <c:pt idx="57">
                  <c:v>-7.03527777777778</c:v>
                </c:pt>
                <c:pt idx="58">
                  <c:v>-7.0625</c:v>
                </c:pt>
                <c:pt idx="59">
                  <c:v>-7.26611111111111</c:v>
                </c:pt>
                <c:pt idx="60">
                  <c:v>-7.16333333333333</c:v>
                </c:pt>
                <c:pt idx="61">
                  <c:v>-7.24</c:v>
                </c:pt>
                <c:pt idx="62">
                  <c:v>-7.12361111111111</c:v>
                </c:pt>
                <c:pt idx="63">
                  <c:v>-7.10888888888889</c:v>
                </c:pt>
                <c:pt idx="64">
                  <c:v>-7.02416666666667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66cc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Sheet1!$A$8:$A$75</c:f>
              <c:strCache>
                <c:ptCount val="68"/>
                <c:pt idx="0">
                  <c:v/>
                </c:pt>
                <c:pt idx="1">
                  <c:v/>
                </c:pt>
                <c:pt idx="2">
                  <c:v>1960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2000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2005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</c:strCache>
            </c:strRef>
          </c:cat>
          <c:val>
            <c:numRef>
              <c:f>Sheet1!$E$8:$E$75</c:f>
              <c:numCache>
                <c:formatCode>General</c:formatCode>
                <c:ptCount val="68"/>
                <c:pt idx="15">
                  <c:v>-7.69580913299663</c:v>
                </c:pt>
                <c:pt idx="16">
                  <c:v>-7.5693507996633</c:v>
                </c:pt>
                <c:pt idx="17">
                  <c:v>-7.53490635521886</c:v>
                </c:pt>
                <c:pt idx="18">
                  <c:v>-7.50032302188552</c:v>
                </c:pt>
                <c:pt idx="19">
                  <c:v>-7.5015382996633</c:v>
                </c:pt>
                <c:pt idx="20">
                  <c:v>-7.45563552188552</c:v>
                </c:pt>
                <c:pt idx="21">
                  <c:v>-7.42098274410774</c:v>
                </c:pt>
                <c:pt idx="22">
                  <c:v>-7.28852904040404</c:v>
                </c:pt>
                <c:pt idx="23">
                  <c:v>-7.31477904040404</c:v>
                </c:pt>
                <c:pt idx="24">
                  <c:v>-7.3290845959596</c:v>
                </c:pt>
                <c:pt idx="25">
                  <c:v>-7.29561237373737</c:v>
                </c:pt>
                <c:pt idx="26">
                  <c:v>-7.24477904040404</c:v>
                </c:pt>
                <c:pt idx="27">
                  <c:v>-7.22880681818182</c:v>
                </c:pt>
                <c:pt idx="28">
                  <c:v>-7.18568181818182</c:v>
                </c:pt>
                <c:pt idx="29">
                  <c:v>-7.18193181818182</c:v>
                </c:pt>
                <c:pt idx="30">
                  <c:v>-7.14026515151515</c:v>
                </c:pt>
                <c:pt idx="31">
                  <c:v>-7.05291666666667</c:v>
                </c:pt>
                <c:pt idx="32">
                  <c:v>-7.01736111111111</c:v>
                </c:pt>
                <c:pt idx="33">
                  <c:v>-6.96333333333333</c:v>
                </c:pt>
                <c:pt idx="34">
                  <c:v>-7.00236111111111</c:v>
                </c:pt>
                <c:pt idx="35">
                  <c:v>-7.09958333333333</c:v>
                </c:pt>
                <c:pt idx="36">
                  <c:v>-7.14611111111111</c:v>
                </c:pt>
                <c:pt idx="37">
                  <c:v>-7.13819444444444</c:v>
                </c:pt>
                <c:pt idx="38">
                  <c:v>-7.08680555555556</c:v>
                </c:pt>
                <c:pt idx="39">
                  <c:v>-7.11236111111111</c:v>
                </c:pt>
                <c:pt idx="40">
                  <c:v>-7.13097222222222</c:v>
                </c:pt>
                <c:pt idx="41">
                  <c:v>-7.18125</c:v>
                </c:pt>
                <c:pt idx="42">
                  <c:v>-7.22986111111111</c:v>
                </c:pt>
                <c:pt idx="43">
                  <c:v>-7.25458333333333</c:v>
                </c:pt>
                <c:pt idx="44">
                  <c:v>-7.12666666666667</c:v>
                </c:pt>
                <c:pt idx="45">
                  <c:v>-7.12805555555556</c:v>
                </c:pt>
                <c:pt idx="46">
                  <c:v>-7.12444444444444</c:v>
                </c:pt>
                <c:pt idx="47">
                  <c:v>-7.09263888888889</c:v>
                </c:pt>
                <c:pt idx="48">
                  <c:v>-7.1125</c:v>
                </c:pt>
                <c:pt idx="49">
                  <c:v>-7.03097222222222</c:v>
                </c:pt>
                <c:pt idx="50">
                  <c:v>-7.07916666666667</c:v>
                </c:pt>
                <c:pt idx="51">
                  <c:v>-7.02847222222222</c:v>
                </c:pt>
                <c:pt idx="52">
                  <c:v>-7.05736111111111</c:v>
                </c:pt>
                <c:pt idx="53">
                  <c:v>-7.12277777777778</c:v>
                </c:pt>
                <c:pt idx="54">
                  <c:v>-7.11416666666667</c:v>
                </c:pt>
                <c:pt idx="55">
                  <c:v>-7.02777777777778</c:v>
                </c:pt>
                <c:pt idx="56">
                  <c:v>-7.02694444444444</c:v>
                </c:pt>
                <c:pt idx="57">
                  <c:v>-7.07583333333333</c:v>
                </c:pt>
                <c:pt idx="58">
                  <c:v>-7.12652777777778</c:v>
                </c:pt>
                <c:pt idx="59">
                  <c:v>-7.135</c:v>
                </c:pt>
                <c:pt idx="60">
                  <c:v>-7.07680555555556</c:v>
                </c:pt>
                <c:pt idx="61">
                  <c:v>-7.0025</c:v>
                </c:pt>
                <c:pt idx="62">
                  <c:v>-6.96652777777778</c:v>
                </c:pt>
                <c:pt idx="63">
                  <c:v>-6.95236111111111</c:v>
                </c:pt>
                <c:pt idx="64">
                  <c:v>-6.96972222222222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993366"/>
            </a:solidFill>
            <a:ln w="28800">
              <a:solidFill>
                <a:srgbClr val="99336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Sheet1!$A$8:$A$75</c:f>
              <c:strCache>
                <c:ptCount val="68"/>
                <c:pt idx="0">
                  <c:v/>
                </c:pt>
                <c:pt idx="1">
                  <c:v/>
                </c:pt>
                <c:pt idx="2">
                  <c:v>1960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2000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2005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</c:strCache>
            </c:strRef>
          </c:cat>
          <c:val>
            <c:numRef>
              <c:f>Sheet1!$F$8:$F$75</c:f>
              <c:numCache>
                <c:formatCode>General</c:formatCode>
                <c:ptCount val="68"/>
                <c:pt idx="45">
                  <c:v>-7.34865698653199</c:v>
                </c:pt>
                <c:pt idx="46">
                  <c:v>-7.3085180976431</c:v>
                </c:pt>
                <c:pt idx="47">
                  <c:v>-7.2925180976431</c:v>
                </c:pt>
                <c:pt idx="48">
                  <c:v>-7.27296254208754</c:v>
                </c:pt>
                <c:pt idx="49">
                  <c:v>-7.24633754208754</c:v>
                </c:pt>
                <c:pt idx="50">
                  <c:v>-7.23269865319865</c:v>
                </c:pt>
                <c:pt idx="51">
                  <c:v>-7.1938930976431</c:v>
                </c:pt>
                <c:pt idx="52">
                  <c:v>-7.16924494949495</c:v>
                </c:pt>
                <c:pt idx="53">
                  <c:v>-7.18691161616162</c:v>
                </c:pt>
                <c:pt idx="54">
                  <c:v>-7.16535606060606</c:v>
                </c:pt>
                <c:pt idx="55">
                  <c:v>-7.15007828282828</c:v>
                </c:pt>
                <c:pt idx="56">
                  <c:v>-7.13613383838384</c:v>
                </c:pt>
                <c:pt idx="57">
                  <c:v>-7.13563383838384</c:v>
                </c:pt>
                <c:pt idx="58">
                  <c:v>-7.13177272727273</c:v>
                </c:pt>
                <c:pt idx="59">
                  <c:v>-7.13838383838384</c:v>
                </c:pt>
                <c:pt idx="60">
                  <c:v>-7.1204393939394</c:v>
                </c:pt>
                <c:pt idx="61">
                  <c:v>-7.08055555555556</c:v>
                </c:pt>
                <c:pt idx="62">
                  <c:v>-7.05461111111111</c:v>
                </c:pt>
                <c:pt idx="63">
                  <c:v>-7.05622222222222</c:v>
                </c:pt>
                <c:pt idx="64">
                  <c:v>-7.05144444444445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7766785"/>
        <c:axId val="34908082"/>
      </c:lineChart>
      <c:catAx>
        <c:axId val="37766785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34908082"/>
        <c:crossesAt val="-8"/>
        <c:auto val="1"/>
        <c:lblAlgn val="ctr"/>
        <c:lblOffset val="100"/>
        <c:noMultiLvlLbl val="0"/>
      </c:catAx>
      <c:valAx>
        <c:axId val="34908082"/>
        <c:scaling>
          <c:orientation val="minMax"/>
          <c:max val="-6.5"/>
          <c:min val="-8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3776678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0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 - RUNNING 5Y, 10Y, 20Y, 50Y MINIMUMS AVERAGES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Sheet1!$A$208:$A$275</c:f>
              <c:strCache>
                <c:ptCount val="68"/>
                <c:pt idx="0">
                  <c:v/>
                </c:pt>
                <c:pt idx="1">
                  <c:v/>
                </c:pt>
                <c:pt idx="2">
                  <c:v>1960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2000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2005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</c:strCache>
            </c:strRef>
          </c:cat>
          <c:val>
            <c:numRef>
              <c:f>Sheet1!$C$208:$C$275</c:f>
              <c:numCache>
                <c:formatCode>General</c:formatCode>
                <c:ptCount val="68"/>
                <c:pt idx="0">
                  <c:v>-13.5668055555556</c:v>
                </c:pt>
                <c:pt idx="1">
                  <c:v>-13.3365277777778</c:v>
                </c:pt>
                <c:pt idx="2">
                  <c:v>-13.5670833333333</c:v>
                </c:pt>
                <c:pt idx="3">
                  <c:v>-13.22375</c:v>
                </c:pt>
                <c:pt idx="4">
                  <c:v>-13.595</c:v>
                </c:pt>
                <c:pt idx="5">
                  <c:v>-13.6138888888889</c:v>
                </c:pt>
                <c:pt idx="6">
                  <c:v>-13.7244444444444</c:v>
                </c:pt>
                <c:pt idx="7">
                  <c:v>-13.5144444444444</c:v>
                </c:pt>
                <c:pt idx="8">
                  <c:v>-13.8372222222222</c:v>
                </c:pt>
                <c:pt idx="9">
                  <c:v>-13.5597222222222</c:v>
                </c:pt>
                <c:pt idx="10">
                  <c:v>-13.4347222222222</c:v>
                </c:pt>
                <c:pt idx="11">
                  <c:v>-13.4575</c:v>
                </c:pt>
                <c:pt idx="12">
                  <c:v>-13.3641666666667</c:v>
                </c:pt>
                <c:pt idx="13">
                  <c:v>-13.1708333333333</c:v>
                </c:pt>
                <c:pt idx="14">
                  <c:v>-13.1533333333333</c:v>
                </c:pt>
                <c:pt idx="15">
                  <c:v>-13.1472222222222</c:v>
                </c:pt>
                <c:pt idx="16">
                  <c:v>-12.8011111111111</c:v>
                </c:pt>
                <c:pt idx="17">
                  <c:v>-12.795</c:v>
                </c:pt>
                <c:pt idx="18">
                  <c:v>-13.0344444444444</c:v>
                </c:pt>
                <c:pt idx="19">
                  <c:v>-13.0777777777778</c:v>
                </c:pt>
                <c:pt idx="20">
                  <c:v>-13.1516666666667</c:v>
                </c:pt>
                <c:pt idx="21">
                  <c:v>-13.4305555555556</c:v>
                </c:pt>
                <c:pt idx="22">
                  <c:v>-13.1977777777778</c:v>
                </c:pt>
                <c:pt idx="23">
                  <c:v>-13.0205555555556</c:v>
                </c:pt>
                <c:pt idx="24">
                  <c:v>-13.4605555555556</c:v>
                </c:pt>
                <c:pt idx="25">
                  <c:v>-13.4655555555556</c:v>
                </c:pt>
                <c:pt idx="26">
                  <c:v>-13.2761111111111</c:v>
                </c:pt>
                <c:pt idx="27">
                  <c:v>-13.6472222222222</c:v>
                </c:pt>
                <c:pt idx="28">
                  <c:v>-13.6683333333333</c:v>
                </c:pt>
                <c:pt idx="29">
                  <c:v>-13.2366666666667</c:v>
                </c:pt>
                <c:pt idx="30">
                  <c:v>-13.0494444444444</c:v>
                </c:pt>
                <c:pt idx="31">
                  <c:v>-13.1005555555556</c:v>
                </c:pt>
                <c:pt idx="32">
                  <c:v>-12.9044444444444</c:v>
                </c:pt>
                <c:pt idx="33">
                  <c:v>-12.5738888888889</c:v>
                </c:pt>
                <c:pt idx="34">
                  <c:v>-12.7177777777778</c:v>
                </c:pt>
                <c:pt idx="35">
                  <c:v>-13.2733333333333</c:v>
                </c:pt>
                <c:pt idx="36">
                  <c:v>-13.3622222222222</c:v>
                </c:pt>
                <c:pt idx="37">
                  <c:v>-13.4227777777778</c:v>
                </c:pt>
                <c:pt idx="38">
                  <c:v>-13.6933333333333</c:v>
                </c:pt>
                <c:pt idx="39">
                  <c:v>-13.6538888888889</c:v>
                </c:pt>
                <c:pt idx="40">
                  <c:v>-13.4383333333333</c:v>
                </c:pt>
                <c:pt idx="41">
                  <c:v>-13.6566666666667</c:v>
                </c:pt>
                <c:pt idx="42">
                  <c:v>-13.6294444444444</c:v>
                </c:pt>
                <c:pt idx="43">
                  <c:v>-13.6994444444444</c:v>
                </c:pt>
                <c:pt idx="44">
                  <c:v>-13.3866666666667</c:v>
                </c:pt>
                <c:pt idx="45">
                  <c:v>-13.2261111111111</c:v>
                </c:pt>
                <c:pt idx="46">
                  <c:v>-12.9722222222222</c:v>
                </c:pt>
                <c:pt idx="47">
                  <c:v>-13.0238888888889</c:v>
                </c:pt>
                <c:pt idx="48">
                  <c:v>-13.0683333333333</c:v>
                </c:pt>
                <c:pt idx="49">
                  <c:v>-12.9655555555556</c:v>
                </c:pt>
                <c:pt idx="50">
                  <c:v>-13.0477777777778</c:v>
                </c:pt>
                <c:pt idx="51">
                  <c:v>-12.8705555555556</c:v>
                </c:pt>
                <c:pt idx="52">
                  <c:v>-12.9488888888889</c:v>
                </c:pt>
                <c:pt idx="53">
                  <c:v>-12.9294444444444</c:v>
                </c:pt>
                <c:pt idx="54">
                  <c:v>-13.3527777777778</c:v>
                </c:pt>
                <c:pt idx="55">
                  <c:v>-13.26</c:v>
                </c:pt>
                <c:pt idx="56">
                  <c:v>-13.4822222222222</c:v>
                </c:pt>
                <c:pt idx="57">
                  <c:v>-13.6805555555556</c:v>
                </c:pt>
                <c:pt idx="58">
                  <c:v>-13.8361111111111</c:v>
                </c:pt>
                <c:pt idx="59">
                  <c:v>-13.87</c:v>
                </c:pt>
                <c:pt idx="60">
                  <c:v>-13.7388888888889</c:v>
                </c:pt>
                <c:pt idx="61">
                  <c:v>-13.6372222222222</c:v>
                </c:pt>
                <c:pt idx="62">
                  <c:v>-13.2022222222222</c:v>
                </c:pt>
                <c:pt idx="63">
                  <c:v>-13.0083333333333</c:v>
                </c:pt>
                <c:pt idx="64">
                  <c:v>-12.785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Sheet1!$A$208:$A$275</c:f>
              <c:strCache>
                <c:ptCount val="68"/>
                <c:pt idx="0">
                  <c:v/>
                </c:pt>
                <c:pt idx="1">
                  <c:v/>
                </c:pt>
                <c:pt idx="2">
                  <c:v>1960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2000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2005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</c:strCache>
            </c:strRef>
          </c:cat>
          <c:val>
            <c:numRef>
              <c:f>Sheet1!$D$208:$D$271</c:f>
              <c:numCache>
                <c:formatCode>General</c:formatCode>
                <c:ptCount val="64"/>
                <c:pt idx="5">
                  <c:v>-13.5903472222222</c:v>
                </c:pt>
                <c:pt idx="6">
                  <c:v>-13.5304861111111</c:v>
                </c:pt>
                <c:pt idx="7">
                  <c:v>-13.5407638888889</c:v>
                </c:pt>
                <c:pt idx="8">
                  <c:v>-13.5304861111111</c:v>
                </c:pt>
                <c:pt idx="9">
                  <c:v>-13.5773611111111</c:v>
                </c:pt>
                <c:pt idx="10">
                  <c:v>-13.5243055555556</c:v>
                </c:pt>
                <c:pt idx="11">
                  <c:v>-13.5909722222222</c:v>
                </c:pt>
                <c:pt idx="12">
                  <c:v>-13.4393055555556</c:v>
                </c:pt>
                <c:pt idx="13">
                  <c:v>-13.5040277777778</c:v>
                </c:pt>
                <c:pt idx="14">
                  <c:v>-13.3565277777778</c:v>
                </c:pt>
                <c:pt idx="15">
                  <c:v>-13.2909722222222</c:v>
                </c:pt>
                <c:pt idx="16">
                  <c:v>-13.1293055555556</c:v>
                </c:pt>
                <c:pt idx="17">
                  <c:v>-13.0795833333333</c:v>
                </c:pt>
                <c:pt idx="18">
                  <c:v>-13.1026388888889</c:v>
                </c:pt>
                <c:pt idx="19">
                  <c:v>-13.1155555555556</c:v>
                </c:pt>
                <c:pt idx="20">
                  <c:v>-13.1494444444444</c:v>
                </c:pt>
                <c:pt idx="21">
                  <c:v>-13.1158333333333</c:v>
                </c:pt>
                <c:pt idx="22">
                  <c:v>-12.9963888888889</c:v>
                </c:pt>
                <c:pt idx="23">
                  <c:v>-13.0275</c:v>
                </c:pt>
                <c:pt idx="24">
                  <c:v>-13.2691666666667</c:v>
                </c:pt>
                <c:pt idx="25">
                  <c:v>-13.3086111111111</c:v>
                </c:pt>
                <c:pt idx="26">
                  <c:v>-13.3533333333333</c:v>
                </c:pt>
                <c:pt idx="27">
                  <c:v>-13.4225</c:v>
                </c:pt>
                <c:pt idx="28">
                  <c:v>-13.3444444444444</c:v>
                </c:pt>
                <c:pt idx="29">
                  <c:v>-13.3486111111111</c:v>
                </c:pt>
                <c:pt idx="30">
                  <c:v>-13.2575</c:v>
                </c:pt>
                <c:pt idx="31">
                  <c:v>-13.1883333333333</c:v>
                </c:pt>
                <c:pt idx="32">
                  <c:v>-13.2758333333333</c:v>
                </c:pt>
                <c:pt idx="33">
                  <c:v>-13.1211111111111</c:v>
                </c:pt>
                <c:pt idx="34">
                  <c:v>-12.9772222222222</c:v>
                </c:pt>
                <c:pt idx="35">
                  <c:v>-13.1613888888889</c:v>
                </c:pt>
                <c:pt idx="36">
                  <c:v>-13.2313888888889</c:v>
                </c:pt>
                <c:pt idx="37">
                  <c:v>-13.1636111111111</c:v>
                </c:pt>
                <c:pt idx="38">
                  <c:v>-13.1336111111111</c:v>
                </c:pt>
                <c:pt idx="39">
                  <c:v>-13.1858333333333</c:v>
                </c:pt>
                <c:pt idx="40">
                  <c:v>-13.3558333333333</c:v>
                </c:pt>
                <c:pt idx="41">
                  <c:v>-13.5094444444444</c:v>
                </c:pt>
                <c:pt idx="42">
                  <c:v>-13.5261111111111</c:v>
                </c:pt>
                <c:pt idx="43">
                  <c:v>-13.6963888888889</c:v>
                </c:pt>
                <c:pt idx="44">
                  <c:v>-13.5202777777778</c:v>
                </c:pt>
                <c:pt idx="45">
                  <c:v>-13.3322222222222</c:v>
                </c:pt>
                <c:pt idx="46">
                  <c:v>-13.3144444444444</c:v>
                </c:pt>
                <c:pt idx="47">
                  <c:v>-13.3266666666667</c:v>
                </c:pt>
                <c:pt idx="48">
                  <c:v>-13.3838888888889</c:v>
                </c:pt>
                <c:pt idx="49">
                  <c:v>-13.1761111111111</c:v>
                </c:pt>
                <c:pt idx="50">
                  <c:v>-13.1369444444444</c:v>
                </c:pt>
                <c:pt idx="51">
                  <c:v>-12.9213888888889</c:v>
                </c:pt>
                <c:pt idx="52">
                  <c:v>-12.9863888888889</c:v>
                </c:pt>
                <c:pt idx="53">
                  <c:v>-12.9988888888889</c:v>
                </c:pt>
                <c:pt idx="54">
                  <c:v>-13.1591666666667</c:v>
                </c:pt>
                <c:pt idx="55">
                  <c:v>-13.1538888888889</c:v>
                </c:pt>
                <c:pt idx="56">
                  <c:v>-13.1763888888889</c:v>
                </c:pt>
                <c:pt idx="57">
                  <c:v>-13.3147222222222</c:v>
                </c:pt>
                <c:pt idx="58">
                  <c:v>-13.3827777777778</c:v>
                </c:pt>
                <c:pt idx="59">
                  <c:v>-13.6113888888889</c:v>
                </c:pt>
                <c:pt idx="60">
                  <c:v>-13.4994444444444</c:v>
                </c:pt>
                <c:pt idx="61">
                  <c:v>-13.5597222222222</c:v>
                </c:pt>
                <c:pt idx="62">
                  <c:v>-13.4413888888889</c:v>
                </c:pt>
                <c:pt idx="63">
                  <c:v>-13.4222222222222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Sheet1!$A$208:$A$275</c:f>
              <c:strCache>
                <c:ptCount val="68"/>
                <c:pt idx="0">
                  <c:v/>
                </c:pt>
                <c:pt idx="1">
                  <c:v/>
                </c:pt>
                <c:pt idx="2">
                  <c:v>1960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2000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2005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</c:strCache>
            </c:strRef>
          </c:cat>
          <c:val>
            <c:numRef>
              <c:f>Sheet1!$E$208:$E$271</c:f>
              <c:numCache>
                <c:formatCode>General</c:formatCode>
                <c:ptCount val="64"/>
                <c:pt idx="15">
                  <c:v>-13.4406597222222</c:v>
                </c:pt>
                <c:pt idx="16">
                  <c:v>-13.3298958333333</c:v>
                </c:pt>
                <c:pt idx="17">
                  <c:v>-13.3101736111111</c:v>
                </c:pt>
                <c:pt idx="18">
                  <c:v>-13.3165625</c:v>
                </c:pt>
                <c:pt idx="19">
                  <c:v>-13.3464583333333</c:v>
                </c:pt>
                <c:pt idx="20">
                  <c:v>-13.336875</c:v>
                </c:pt>
                <c:pt idx="21">
                  <c:v>-13.3534027777778</c:v>
                </c:pt>
                <c:pt idx="22">
                  <c:v>-13.2178472222222</c:v>
                </c:pt>
                <c:pt idx="23">
                  <c:v>-13.2657638888889</c:v>
                </c:pt>
                <c:pt idx="24">
                  <c:v>-13.3128472222222</c:v>
                </c:pt>
                <c:pt idx="25">
                  <c:v>-13.2997916666667</c:v>
                </c:pt>
                <c:pt idx="26">
                  <c:v>-13.2413194444444</c:v>
                </c:pt>
                <c:pt idx="27">
                  <c:v>-13.2510416666667</c:v>
                </c:pt>
                <c:pt idx="28">
                  <c:v>-13.2235416666667</c:v>
                </c:pt>
                <c:pt idx="29">
                  <c:v>-13.2320833333333</c:v>
                </c:pt>
                <c:pt idx="30">
                  <c:v>-13.2034722222222</c:v>
                </c:pt>
                <c:pt idx="31">
                  <c:v>-13.1520833333333</c:v>
                </c:pt>
                <c:pt idx="32">
                  <c:v>-13.1361111111111</c:v>
                </c:pt>
                <c:pt idx="33">
                  <c:v>-13.0743055555556</c:v>
                </c:pt>
                <c:pt idx="34">
                  <c:v>-13.1231944444444</c:v>
                </c:pt>
                <c:pt idx="35">
                  <c:v>-13.235</c:v>
                </c:pt>
                <c:pt idx="36">
                  <c:v>-13.2923611111111</c:v>
                </c:pt>
                <c:pt idx="37">
                  <c:v>-13.2930555555556</c:v>
                </c:pt>
                <c:pt idx="38">
                  <c:v>-13.2390277777778</c:v>
                </c:pt>
                <c:pt idx="39">
                  <c:v>-13.2672222222222</c:v>
                </c:pt>
                <c:pt idx="40">
                  <c:v>-13.3066666666667</c:v>
                </c:pt>
                <c:pt idx="41">
                  <c:v>-13.3488888888889</c:v>
                </c:pt>
                <c:pt idx="42">
                  <c:v>-13.4009722222222</c:v>
                </c:pt>
                <c:pt idx="43">
                  <c:v>-13.40875</c:v>
                </c:pt>
                <c:pt idx="44">
                  <c:v>-13.24875</c:v>
                </c:pt>
                <c:pt idx="45">
                  <c:v>-13.2468055555556</c:v>
                </c:pt>
                <c:pt idx="46">
                  <c:v>-13.2729166666667</c:v>
                </c:pt>
                <c:pt idx="47">
                  <c:v>-13.2451388888889</c:v>
                </c:pt>
                <c:pt idx="48">
                  <c:v>-13.25875</c:v>
                </c:pt>
                <c:pt idx="49">
                  <c:v>-13.1809722222222</c:v>
                </c:pt>
                <c:pt idx="50">
                  <c:v>-13.2463888888889</c:v>
                </c:pt>
                <c:pt idx="51">
                  <c:v>-13.2154166666667</c:v>
                </c:pt>
                <c:pt idx="52">
                  <c:v>-13.25625</c:v>
                </c:pt>
                <c:pt idx="53">
                  <c:v>-13.3476388888889</c:v>
                </c:pt>
                <c:pt idx="54">
                  <c:v>-13.3397222222222</c:v>
                </c:pt>
                <c:pt idx="55">
                  <c:v>-13.2430555555556</c:v>
                </c:pt>
                <c:pt idx="56">
                  <c:v>-13.2454166666667</c:v>
                </c:pt>
                <c:pt idx="57">
                  <c:v>-13.3206944444444</c:v>
                </c:pt>
                <c:pt idx="58">
                  <c:v>-13.3833333333333</c:v>
                </c:pt>
                <c:pt idx="59">
                  <c:v>-13.39375</c:v>
                </c:pt>
                <c:pt idx="60">
                  <c:v>-13.3181944444444</c:v>
                </c:pt>
                <c:pt idx="61">
                  <c:v>-13.2405555555556</c:v>
                </c:pt>
                <c:pt idx="62">
                  <c:v>-13.2138888888889</c:v>
                </c:pt>
                <c:pt idx="63">
                  <c:v>-13.2105555555556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993366"/>
            </a:solidFill>
            <a:ln w="28800">
              <a:solidFill>
                <a:srgbClr val="99336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Sheet1!$A$208:$A$275</c:f>
              <c:strCache>
                <c:ptCount val="68"/>
                <c:pt idx="0">
                  <c:v/>
                </c:pt>
                <c:pt idx="1">
                  <c:v/>
                </c:pt>
                <c:pt idx="2">
                  <c:v>1960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1965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1970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1975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1980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1985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1990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1995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2000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2005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2010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2015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2020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</c:strCache>
            </c:strRef>
          </c:cat>
          <c:val>
            <c:numRef>
              <c:f>Sheet1!$F$208:$F$271</c:f>
              <c:numCache>
                <c:formatCode>General</c:formatCode>
                <c:ptCount val="64"/>
                <c:pt idx="45">
                  <c:v>-13.3367083333333</c:v>
                </c:pt>
                <c:pt idx="46">
                  <c:v>-13.3117916666667</c:v>
                </c:pt>
                <c:pt idx="47">
                  <c:v>-13.306625</c:v>
                </c:pt>
                <c:pt idx="48">
                  <c:v>-13.2990138888889</c:v>
                </c:pt>
                <c:pt idx="49">
                  <c:v>-13.2806944444444</c:v>
                </c:pt>
                <c:pt idx="50">
                  <c:v>-13.2848055555556</c:v>
                </c:pt>
                <c:pt idx="51">
                  <c:v>-13.2651944444444</c:v>
                </c:pt>
                <c:pt idx="52">
                  <c:v>-13.2448055555556</c:v>
                </c:pt>
                <c:pt idx="53">
                  <c:v>-13.2695833333333</c:v>
                </c:pt>
                <c:pt idx="54">
                  <c:v>-13.2564722222222</c:v>
                </c:pt>
                <c:pt idx="55">
                  <c:v>-13.2494166666667</c:v>
                </c:pt>
                <c:pt idx="56">
                  <c:v>-13.2409722222222</c:v>
                </c:pt>
                <c:pt idx="57">
                  <c:v>-13.2614166666667</c:v>
                </c:pt>
                <c:pt idx="58">
                  <c:v>-13.2694722222222</c:v>
                </c:pt>
                <c:pt idx="59">
                  <c:v>-13.2875</c:v>
                </c:pt>
                <c:pt idx="60">
                  <c:v>-13.2798333333333</c:v>
                </c:pt>
                <c:pt idx="61">
                  <c:v>-13.2589444444444</c:v>
                </c:pt>
                <c:pt idx="62">
                  <c:v>-13.2452222222222</c:v>
                </c:pt>
                <c:pt idx="63">
                  <c:v>-13.2532222222222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58298666"/>
        <c:axId val="42294378"/>
      </c:lineChart>
      <c:catAx>
        <c:axId val="58298666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42294378"/>
        <c:crossesAt val="-14"/>
        <c:auto val="1"/>
        <c:lblAlgn val="ctr"/>
        <c:lblOffset val="100"/>
        <c:noMultiLvlLbl val="0"/>
      </c:catAx>
      <c:valAx>
        <c:axId val="42294378"/>
        <c:scaling>
          <c:orientation val="minMax"/>
          <c:max val="-12.6"/>
          <c:min val="-14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8298666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0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 - ANNUAL MINIMUM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Sheet1!$A$4:$A$75</c:f>
              <c:strCache>
                <c:ptCount val="72"/>
                <c:pt idx="0">
                  <c:v>1954</c:v>
                </c:pt>
                <c:pt idx="1">
                  <c:v>1955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1960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1965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1970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1975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1980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1985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1990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1995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2000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2005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2010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2015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2020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Sheet1!$I$4:$I$75</c:f>
              <c:numCache>
                <c:formatCode>General</c:formatCode>
                <c:ptCount val="72"/>
                <c:pt idx="0">
                  <c:v>-18</c:v>
                </c:pt>
                <c:pt idx="1">
                  <c:v>-15</c:v>
                </c:pt>
                <c:pt idx="2">
                  <c:v>-18.9</c:v>
                </c:pt>
                <c:pt idx="3">
                  <c:v>-15.6</c:v>
                </c:pt>
                <c:pt idx="4">
                  <c:v>-16.6</c:v>
                </c:pt>
                <c:pt idx="5">
                  <c:v>-17.3</c:v>
                </c:pt>
                <c:pt idx="6">
                  <c:v>-19.8</c:v>
                </c:pt>
                <c:pt idx="7">
                  <c:v>-14.5</c:v>
                </c:pt>
                <c:pt idx="8">
                  <c:v>-20.8</c:v>
                </c:pt>
                <c:pt idx="9">
                  <c:v>-15</c:v>
                </c:pt>
                <c:pt idx="10">
                  <c:v>-17.9</c:v>
                </c:pt>
                <c:pt idx="11">
                  <c:v>-18.9</c:v>
                </c:pt>
                <c:pt idx="12">
                  <c:v>-19.8</c:v>
                </c:pt>
                <c:pt idx="13">
                  <c:v>-19.6</c:v>
                </c:pt>
                <c:pt idx="14">
                  <c:v>-17.1</c:v>
                </c:pt>
                <c:pt idx="15">
                  <c:v>-19.6</c:v>
                </c:pt>
                <c:pt idx="16">
                  <c:v>-17.5</c:v>
                </c:pt>
                <c:pt idx="17">
                  <c:v>-16.2</c:v>
                </c:pt>
                <c:pt idx="18">
                  <c:v>-16.5</c:v>
                </c:pt>
                <c:pt idx="19">
                  <c:v>-17.8</c:v>
                </c:pt>
                <c:pt idx="20">
                  <c:v>-15.7</c:v>
                </c:pt>
                <c:pt idx="21">
                  <c:v>-17.3</c:v>
                </c:pt>
                <c:pt idx="22">
                  <c:v>-19.8</c:v>
                </c:pt>
                <c:pt idx="23">
                  <c:v>-17.6</c:v>
                </c:pt>
                <c:pt idx="24">
                  <c:v>-20</c:v>
                </c:pt>
                <c:pt idx="25">
                  <c:v>-18.5</c:v>
                </c:pt>
                <c:pt idx="26">
                  <c:v>-16.7</c:v>
                </c:pt>
                <c:pt idx="27">
                  <c:v>-15.1</c:v>
                </c:pt>
                <c:pt idx="28">
                  <c:v>-22.4</c:v>
                </c:pt>
                <c:pt idx="29">
                  <c:v>-18.5</c:v>
                </c:pt>
                <c:pt idx="30">
                  <c:v>-17.4</c:v>
                </c:pt>
                <c:pt idx="31">
                  <c:v>-22.3</c:v>
                </c:pt>
                <c:pt idx="32">
                  <c:v>-16.8</c:v>
                </c:pt>
                <c:pt idx="33">
                  <c:v>-18.6</c:v>
                </c:pt>
                <c:pt idx="34">
                  <c:v>-15.5</c:v>
                </c:pt>
                <c:pt idx="35">
                  <c:v>-18.4</c:v>
                </c:pt>
                <c:pt idx="36">
                  <c:v>-17</c:v>
                </c:pt>
                <c:pt idx="37">
                  <c:v>-14.5</c:v>
                </c:pt>
                <c:pt idx="38">
                  <c:v>-17.8</c:v>
                </c:pt>
                <c:pt idx="39">
                  <c:v>-19.7</c:v>
                </c:pt>
                <c:pt idx="40">
                  <c:v>-17.4</c:v>
                </c:pt>
                <c:pt idx="41">
                  <c:v>-17.3</c:v>
                </c:pt>
                <c:pt idx="42">
                  <c:v>-18.2</c:v>
                </c:pt>
                <c:pt idx="43">
                  <c:v>-17.3</c:v>
                </c:pt>
                <c:pt idx="44">
                  <c:v>-17.5</c:v>
                </c:pt>
                <c:pt idx="45">
                  <c:v>-16.7</c:v>
                </c:pt>
                <c:pt idx="46">
                  <c:v>-15.1</c:v>
                </c:pt>
                <c:pt idx="47">
                  <c:v>-17.6</c:v>
                </c:pt>
                <c:pt idx="48">
                  <c:v>-17.5</c:v>
                </c:pt>
                <c:pt idx="49">
                  <c:v>-16</c:v>
                </c:pt>
                <c:pt idx="50">
                  <c:v>-17.3</c:v>
                </c:pt>
                <c:pt idx="51">
                  <c:v>-17.2</c:v>
                </c:pt>
                <c:pt idx="52">
                  <c:v>-18.3</c:v>
                </c:pt>
                <c:pt idx="53">
                  <c:v>-14.8</c:v>
                </c:pt>
                <c:pt idx="54">
                  <c:v>-18.6</c:v>
                </c:pt>
                <c:pt idx="55">
                  <c:v>-16.4</c:v>
                </c:pt>
                <c:pt idx="56">
                  <c:v>-18.3</c:v>
                </c:pt>
                <c:pt idx="57">
                  <c:v>-15.1</c:v>
                </c:pt>
                <c:pt idx="58">
                  <c:v>-17.3</c:v>
                </c:pt>
                <c:pt idx="59">
                  <c:v>-16.7</c:v>
                </c:pt>
                <c:pt idx="60">
                  <c:v>-17</c:v>
                </c:pt>
                <c:pt idx="61">
                  <c:v>-19.4</c:v>
                </c:pt>
                <c:pt idx="62">
                  <c:v>-17.8</c:v>
                </c:pt>
                <c:pt idx="63">
                  <c:v>-16.8</c:v>
                </c:pt>
                <c:pt idx="64">
                  <c:v>-15.5</c:v>
                </c:pt>
                <c:pt idx="65">
                  <c:v>-15.8</c:v>
                </c:pt>
                <c:pt idx="66">
                  <c:v>-12.6</c:v>
                </c:pt>
                <c:pt idx="67">
                  <c:v>-15.7</c:v>
                </c:pt>
                <c:pt idx="68">
                  <c:v>-14.5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4515946"/>
        <c:axId val="42834458"/>
      </c:lineChart>
      <c:catAx>
        <c:axId val="24515946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42834458"/>
        <c:crossesAt val="-22.5"/>
        <c:auto val="1"/>
        <c:lblAlgn val="ctr"/>
        <c:lblOffset val="100"/>
        <c:noMultiLvlLbl val="0"/>
      </c:catAx>
      <c:valAx>
        <c:axId val="42834458"/>
        <c:scaling>
          <c:orientation val="minMax"/>
          <c:max val="-12.5"/>
          <c:min val="-22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24515946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 - ANNUAL MINIMUM MINIMUMS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Sheet1!$A$204:$A$275</c:f>
              <c:strCache>
                <c:ptCount val="72"/>
                <c:pt idx="0">
                  <c:v>1954</c:v>
                </c:pt>
                <c:pt idx="1">
                  <c:v>1955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1960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1965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1970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1975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1980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1985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1990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1995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2000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2005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2010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2015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2020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Sheet1!$I$204:$I$275</c:f>
              <c:numCache>
                <c:formatCode>General</c:formatCode>
                <c:ptCount val="72"/>
                <c:pt idx="0">
                  <c:v>-24</c:v>
                </c:pt>
                <c:pt idx="1">
                  <c:v>-20.7</c:v>
                </c:pt>
                <c:pt idx="2">
                  <c:v>-24.2</c:v>
                </c:pt>
                <c:pt idx="3">
                  <c:v>-21.3</c:v>
                </c:pt>
                <c:pt idx="4">
                  <c:v>-23.3</c:v>
                </c:pt>
                <c:pt idx="5">
                  <c:v>-23.7</c:v>
                </c:pt>
                <c:pt idx="6">
                  <c:v>-26.2</c:v>
                </c:pt>
                <c:pt idx="7">
                  <c:v>-19.6</c:v>
                </c:pt>
                <c:pt idx="8">
                  <c:v>-26.8</c:v>
                </c:pt>
                <c:pt idx="9">
                  <c:v>-24.3</c:v>
                </c:pt>
                <c:pt idx="10">
                  <c:v>-24.3</c:v>
                </c:pt>
                <c:pt idx="11">
                  <c:v>-24.3</c:v>
                </c:pt>
                <c:pt idx="12">
                  <c:v>-25</c:v>
                </c:pt>
                <c:pt idx="13">
                  <c:v>-25.7</c:v>
                </c:pt>
                <c:pt idx="14">
                  <c:v>-22.8</c:v>
                </c:pt>
                <c:pt idx="15">
                  <c:v>-26.2</c:v>
                </c:pt>
                <c:pt idx="16">
                  <c:v>-23.8</c:v>
                </c:pt>
                <c:pt idx="17">
                  <c:v>-21.4</c:v>
                </c:pt>
                <c:pt idx="18">
                  <c:v>-21.8</c:v>
                </c:pt>
                <c:pt idx="19">
                  <c:v>-24.4</c:v>
                </c:pt>
                <c:pt idx="20">
                  <c:v>-21.9</c:v>
                </c:pt>
                <c:pt idx="21">
                  <c:v>-23.9</c:v>
                </c:pt>
                <c:pt idx="22">
                  <c:v>-25.3</c:v>
                </c:pt>
                <c:pt idx="23">
                  <c:v>-25.4</c:v>
                </c:pt>
                <c:pt idx="24">
                  <c:v>-26.5</c:v>
                </c:pt>
                <c:pt idx="25">
                  <c:v>-25.5</c:v>
                </c:pt>
                <c:pt idx="26">
                  <c:v>-24</c:v>
                </c:pt>
                <c:pt idx="27">
                  <c:v>-21.8</c:v>
                </c:pt>
                <c:pt idx="28">
                  <c:v>-27.7</c:v>
                </c:pt>
                <c:pt idx="29">
                  <c:v>-24.5</c:v>
                </c:pt>
                <c:pt idx="30">
                  <c:v>-23.9</c:v>
                </c:pt>
                <c:pt idx="31">
                  <c:v>-28.6</c:v>
                </c:pt>
                <c:pt idx="32">
                  <c:v>-23.2</c:v>
                </c:pt>
                <c:pt idx="33">
                  <c:v>-25.9</c:v>
                </c:pt>
                <c:pt idx="34">
                  <c:v>-21.4</c:v>
                </c:pt>
                <c:pt idx="35">
                  <c:v>-24.4</c:v>
                </c:pt>
                <c:pt idx="36">
                  <c:v>-23.6</c:v>
                </c:pt>
                <c:pt idx="37">
                  <c:v>-21.1</c:v>
                </c:pt>
                <c:pt idx="38">
                  <c:v>-24.9</c:v>
                </c:pt>
                <c:pt idx="39">
                  <c:v>-26.7</c:v>
                </c:pt>
                <c:pt idx="40">
                  <c:v>-24.6</c:v>
                </c:pt>
                <c:pt idx="41">
                  <c:v>-23.5</c:v>
                </c:pt>
                <c:pt idx="42">
                  <c:v>-24.4</c:v>
                </c:pt>
                <c:pt idx="43">
                  <c:v>-23.2</c:v>
                </c:pt>
                <c:pt idx="44">
                  <c:v>-24.9</c:v>
                </c:pt>
                <c:pt idx="45">
                  <c:v>-23.3</c:v>
                </c:pt>
                <c:pt idx="46">
                  <c:v>-21.4</c:v>
                </c:pt>
                <c:pt idx="47">
                  <c:v>-24.1</c:v>
                </c:pt>
                <c:pt idx="48">
                  <c:v>-23.3</c:v>
                </c:pt>
                <c:pt idx="49">
                  <c:v>-22.6</c:v>
                </c:pt>
                <c:pt idx="50">
                  <c:v>-24.8</c:v>
                </c:pt>
                <c:pt idx="51">
                  <c:v>-23.8</c:v>
                </c:pt>
                <c:pt idx="52">
                  <c:v>-23.7</c:v>
                </c:pt>
                <c:pt idx="53">
                  <c:v>-21.6</c:v>
                </c:pt>
                <c:pt idx="54">
                  <c:v>-26.1</c:v>
                </c:pt>
                <c:pt idx="55">
                  <c:v>-22.8</c:v>
                </c:pt>
                <c:pt idx="56">
                  <c:v>-24.4</c:v>
                </c:pt>
                <c:pt idx="57">
                  <c:v>-21.5</c:v>
                </c:pt>
                <c:pt idx="58">
                  <c:v>-24.3</c:v>
                </c:pt>
                <c:pt idx="59">
                  <c:v>-22.9</c:v>
                </c:pt>
                <c:pt idx="60">
                  <c:v>-24.6</c:v>
                </c:pt>
                <c:pt idx="61">
                  <c:v>-27.9</c:v>
                </c:pt>
                <c:pt idx="62">
                  <c:v>-25.4</c:v>
                </c:pt>
                <c:pt idx="63">
                  <c:v>-23.1</c:v>
                </c:pt>
                <c:pt idx="64">
                  <c:v>-23.2</c:v>
                </c:pt>
                <c:pt idx="65">
                  <c:v>-21.6</c:v>
                </c:pt>
                <c:pt idx="66">
                  <c:v>-21.5</c:v>
                </c:pt>
                <c:pt idx="67">
                  <c:v>-21.8</c:v>
                </c:pt>
                <c:pt idx="68">
                  <c:v>-21.7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8032605"/>
        <c:axId val="50036932"/>
      </c:lineChart>
      <c:catAx>
        <c:axId val="68032605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50036932"/>
        <c:crossesAt val="-28.5"/>
        <c:auto val="1"/>
        <c:lblAlgn val="ctr"/>
        <c:lblOffset val="100"/>
        <c:noMultiLvlLbl val="0"/>
      </c:catAx>
      <c:valAx>
        <c:axId val="50036932"/>
        <c:scaling>
          <c:orientation val="minMax"/>
          <c:max val="-19.5"/>
          <c:min val="-28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6803260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  <c:userShapes r:id="rId1"/>
</c:chartSpace>
</file>

<file path=xl/charts/chart10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 - ANNUAL MEDIAN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395511"/>
            </a:solidFill>
            <a:ln w="28800">
              <a:solidFill>
                <a:srgbClr val="39551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395511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Sheet1!$A$5:$A$75</c:f>
              <c:strCache>
                <c:ptCount val="71"/>
                <c:pt idx="0">
                  <c:v>1955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1960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1965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1970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1975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1980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1985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1990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1995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2000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2005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2010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2015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2020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</c:strCache>
            </c:strRef>
          </c:cat>
          <c:val>
            <c:numRef>
              <c:f>Sheet1!$H$5:$H$75</c:f>
              <c:numCache>
                <c:formatCode>General</c:formatCode>
                <c:ptCount val="71"/>
                <c:pt idx="0">
                  <c:v>-9.8</c:v>
                </c:pt>
                <c:pt idx="1">
                  <c:v>-10.1</c:v>
                </c:pt>
                <c:pt idx="2">
                  <c:v>-6.75</c:v>
                </c:pt>
                <c:pt idx="3">
                  <c:v>-10.4</c:v>
                </c:pt>
                <c:pt idx="4">
                  <c:v>-9.4</c:v>
                </c:pt>
                <c:pt idx="5">
                  <c:v>-9.85</c:v>
                </c:pt>
                <c:pt idx="6">
                  <c:v>-7.5</c:v>
                </c:pt>
                <c:pt idx="7">
                  <c:v>-9.7</c:v>
                </c:pt>
                <c:pt idx="8">
                  <c:v>-10.05</c:v>
                </c:pt>
                <c:pt idx="9">
                  <c:v>-10.65</c:v>
                </c:pt>
                <c:pt idx="10">
                  <c:v>-10.1</c:v>
                </c:pt>
                <c:pt idx="11">
                  <c:v>-9</c:v>
                </c:pt>
                <c:pt idx="12">
                  <c:v>-9</c:v>
                </c:pt>
                <c:pt idx="13">
                  <c:v>-8.75</c:v>
                </c:pt>
                <c:pt idx="14">
                  <c:v>-9.5</c:v>
                </c:pt>
                <c:pt idx="15">
                  <c:v>-9.15</c:v>
                </c:pt>
                <c:pt idx="16">
                  <c:v>-7.3</c:v>
                </c:pt>
                <c:pt idx="17">
                  <c:v>-8.65</c:v>
                </c:pt>
                <c:pt idx="18">
                  <c:v>-8.35</c:v>
                </c:pt>
                <c:pt idx="19">
                  <c:v>-8.1</c:v>
                </c:pt>
                <c:pt idx="20">
                  <c:v>-8.3</c:v>
                </c:pt>
                <c:pt idx="21">
                  <c:v>-8.3</c:v>
                </c:pt>
                <c:pt idx="22">
                  <c:v>-8.55</c:v>
                </c:pt>
                <c:pt idx="23">
                  <c:v>-8.2</c:v>
                </c:pt>
                <c:pt idx="24">
                  <c:v>-9.1</c:v>
                </c:pt>
                <c:pt idx="25">
                  <c:v>-7.2</c:v>
                </c:pt>
                <c:pt idx="26">
                  <c:v>-6.7</c:v>
                </c:pt>
                <c:pt idx="27">
                  <c:v>-9.65</c:v>
                </c:pt>
                <c:pt idx="28">
                  <c:v>-8.2</c:v>
                </c:pt>
                <c:pt idx="29">
                  <c:v>-8.15</c:v>
                </c:pt>
                <c:pt idx="30">
                  <c:v>-8.3</c:v>
                </c:pt>
                <c:pt idx="31">
                  <c:v>-8.25</c:v>
                </c:pt>
                <c:pt idx="32">
                  <c:v>-8.15</c:v>
                </c:pt>
                <c:pt idx="33">
                  <c:v>-7.4</c:v>
                </c:pt>
                <c:pt idx="34">
                  <c:v>-7.8</c:v>
                </c:pt>
                <c:pt idx="35">
                  <c:v>-7.9</c:v>
                </c:pt>
                <c:pt idx="36">
                  <c:v>-6.65</c:v>
                </c:pt>
                <c:pt idx="37">
                  <c:v>-8.5</c:v>
                </c:pt>
                <c:pt idx="38">
                  <c:v>-10.15</c:v>
                </c:pt>
                <c:pt idx="39">
                  <c:v>-7.9</c:v>
                </c:pt>
                <c:pt idx="40">
                  <c:v>-7.65</c:v>
                </c:pt>
                <c:pt idx="41">
                  <c:v>-7.6</c:v>
                </c:pt>
                <c:pt idx="42">
                  <c:v>-9.35</c:v>
                </c:pt>
                <c:pt idx="43">
                  <c:v>-9.4</c:v>
                </c:pt>
                <c:pt idx="44">
                  <c:v>-10.6</c:v>
                </c:pt>
                <c:pt idx="45">
                  <c:v>-8.5</c:v>
                </c:pt>
                <c:pt idx="46">
                  <c:v>-7.95</c:v>
                </c:pt>
                <c:pt idx="47">
                  <c:v>-7.35</c:v>
                </c:pt>
                <c:pt idx="48">
                  <c:v>-9.1</c:v>
                </c:pt>
                <c:pt idx="49">
                  <c:v>-7.95</c:v>
                </c:pt>
                <c:pt idx="50">
                  <c:v>-8.55</c:v>
                </c:pt>
                <c:pt idx="51">
                  <c:v>-8.15</c:v>
                </c:pt>
                <c:pt idx="52">
                  <c:v>-6.9</c:v>
                </c:pt>
                <c:pt idx="53">
                  <c:v>-8.8</c:v>
                </c:pt>
                <c:pt idx="54">
                  <c:v>-7.1</c:v>
                </c:pt>
                <c:pt idx="55">
                  <c:v>-9.2</c:v>
                </c:pt>
                <c:pt idx="56">
                  <c:v>-8.45</c:v>
                </c:pt>
                <c:pt idx="57">
                  <c:v>-8.45</c:v>
                </c:pt>
                <c:pt idx="58">
                  <c:v>-8.15</c:v>
                </c:pt>
                <c:pt idx="59">
                  <c:v>-9.15</c:v>
                </c:pt>
                <c:pt idx="60">
                  <c:v>-9.8</c:v>
                </c:pt>
                <c:pt idx="61">
                  <c:v>-8.25</c:v>
                </c:pt>
                <c:pt idx="62">
                  <c:v>-10.15</c:v>
                </c:pt>
                <c:pt idx="63">
                  <c:v>-7.6</c:v>
                </c:pt>
                <c:pt idx="64">
                  <c:v>-7.9</c:v>
                </c:pt>
                <c:pt idx="65">
                  <c:v>-8.3</c:v>
                </c:pt>
                <c:pt idx="66">
                  <c:v>-7.45</c:v>
                </c:pt>
                <c:pt idx="67">
                  <c:v>-7.75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6251973"/>
        <c:axId val="18543149"/>
      </c:lineChart>
      <c:catAx>
        <c:axId val="26251973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18543149"/>
        <c:crosses val="autoZero"/>
        <c:auto val="1"/>
        <c:lblAlgn val="ctr"/>
        <c:lblOffset val="100"/>
        <c:noMultiLvlLbl val="0"/>
      </c:catAx>
      <c:valAx>
        <c:axId val="18543149"/>
        <c:scaling>
          <c:orientation val="minMax"/>
          <c:max val="-6"/>
          <c:min val="-10.7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2625197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 - ANNUAL MAXIMUM MINUMUMS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395511"/>
            </a:solidFill>
            <a:ln w="28800">
              <a:solidFill>
                <a:srgbClr val="39551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395511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Sheet1!$A$204:$A$275</c:f>
              <c:strCache>
                <c:ptCount val="72"/>
                <c:pt idx="0">
                  <c:v>1954</c:v>
                </c:pt>
                <c:pt idx="1">
                  <c:v>1955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1960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1965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1970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1975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1980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1985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1990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1995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2000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2005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2010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2015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2020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Sheet1!$H$204:$H$275</c:f>
              <c:numCache>
                <c:formatCode>General</c:formatCode>
                <c:ptCount val="72"/>
                <c:pt idx="0">
                  <c:v>-17.55</c:v>
                </c:pt>
                <c:pt idx="1">
                  <c:v>-16</c:v>
                </c:pt>
                <c:pt idx="2">
                  <c:v>-15.45</c:v>
                </c:pt>
                <c:pt idx="3">
                  <c:v>-12.8</c:v>
                </c:pt>
                <c:pt idx="4">
                  <c:v>-16.45</c:v>
                </c:pt>
                <c:pt idx="5">
                  <c:v>-14.95</c:v>
                </c:pt>
                <c:pt idx="6">
                  <c:v>-16.8</c:v>
                </c:pt>
                <c:pt idx="7">
                  <c:v>-14.05</c:v>
                </c:pt>
                <c:pt idx="8">
                  <c:v>-16.3</c:v>
                </c:pt>
                <c:pt idx="9">
                  <c:v>-16.55</c:v>
                </c:pt>
                <c:pt idx="10">
                  <c:v>-17.15</c:v>
                </c:pt>
                <c:pt idx="11">
                  <c:v>-16.35</c:v>
                </c:pt>
                <c:pt idx="12">
                  <c:v>-15.4</c:v>
                </c:pt>
                <c:pt idx="13">
                  <c:v>-14.8</c:v>
                </c:pt>
                <c:pt idx="14">
                  <c:v>-14.3</c:v>
                </c:pt>
                <c:pt idx="15">
                  <c:v>-15.05</c:v>
                </c:pt>
                <c:pt idx="16">
                  <c:v>-15.2</c:v>
                </c:pt>
                <c:pt idx="17">
                  <c:v>-13.8</c:v>
                </c:pt>
                <c:pt idx="18">
                  <c:v>-14.25</c:v>
                </c:pt>
                <c:pt idx="19">
                  <c:v>-15.15</c:v>
                </c:pt>
                <c:pt idx="20">
                  <c:v>-14.95</c:v>
                </c:pt>
                <c:pt idx="21">
                  <c:v>-14.9</c:v>
                </c:pt>
                <c:pt idx="22">
                  <c:v>-15.65</c:v>
                </c:pt>
                <c:pt idx="23">
                  <c:v>-16</c:v>
                </c:pt>
                <c:pt idx="24">
                  <c:v>-15.65</c:v>
                </c:pt>
                <c:pt idx="25">
                  <c:v>-15.7</c:v>
                </c:pt>
                <c:pt idx="26">
                  <c:v>-13.3</c:v>
                </c:pt>
                <c:pt idx="27">
                  <c:v>-13.8</c:v>
                </c:pt>
                <c:pt idx="28">
                  <c:v>-16.1</c:v>
                </c:pt>
                <c:pt idx="29">
                  <c:v>-14.7</c:v>
                </c:pt>
                <c:pt idx="30">
                  <c:v>-14.45</c:v>
                </c:pt>
                <c:pt idx="31">
                  <c:v>-15.45</c:v>
                </c:pt>
                <c:pt idx="32">
                  <c:v>-14.8</c:v>
                </c:pt>
                <c:pt idx="33">
                  <c:v>-14.05</c:v>
                </c:pt>
                <c:pt idx="34">
                  <c:v>-13.85</c:v>
                </c:pt>
                <c:pt idx="35">
                  <c:v>-13.9</c:v>
                </c:pt>
                <c:pt idx="36">
                  <c:v>-14.6</c:v>
                </c:pt>
                <c:pt idx="37">
                  <c:v>-12.55</c:v>
                </c:pt>
                <c:pt idx="38">
                  <c:v>-15.35</c:v>
                </c:pt>
                <c:pt idx="39">
                  <c:v>-17</c:v>
                </c:pt>
                <c:pt idx="40">
                  <c:v>-14.9</c:v>
                </c:pt>
                <c:pt idx="41">
                  <c:v>-14.45</c:v>
                </c:pt>
                <c:pt idx="42">
                  <c:v>-15.2</c:v>
                </c:pt>
                <c:pt idx="43">
                  <c:v>-16.65</c:v>
                </c:pt>
                <c:pt idx="44">
                  <c:v>-16.15</c:v>
                </c:pt>
                <c:pt idx="45">
                  <c:v>-17</c:v>
                </c:pt>
                <c:pt idx="46">
                  <c:v>-14.65</c:v>
                </c:pt>
                <c:pt idx="47">
                  <c:v>-14.4</c:v>
                </c:pt>
                <c:pt idx="48">
                  <c:v>-13.8</c:v>
                </c:pt>
                <c:pt idx="49">
                  <c:v>-16.35</c:v>
                </c:pt>
                <c:pt idx="50">
                  <c:v>-15.1</c:v>
                </c:pt>
                <c:pt idx="51">
                  <c:v>-15.2</c:v>
                </c:pt>
                <c:pt idx="52">
                  <c:v>-15.45</c:v>
                </c:pt>
                <c:pt idx="53">
                  <c:v>-13.55</c:v>
                </c:pt>
                <c:pt idx="54">
                  <c:v>-15.75</c:v>
                </c:pt>
                <c:pt idx="55">
                  <c:v>-14.35</c:v>
                </c:pt>
                <c:pt idx="56">
                  <c:v>-16.25</c:v>
                </c:pt>
                <c:pt idx="57">
                  <c:v>-15.65</c:v>
                </c:pt>
                <c:pt idx="58">
                  <c:v>-14.35</c:v>
                </c:pt>
                <c:pt idx="59">
                  <c:v>-14.9</c:v>
                </c:pt>
                <c:pt idx="60">
                  <c:v>-15.5</c:v>
                </c:pt>
                <c:pt idx="61">
                  <c:v>-17.25</c:v>
                </c:pt>
                <c:pt idx="62">
                  <c:v>-15.2</c:v>
                </c:pt>
                <c:pt idx="63">
                  <c:v>-16.7</c:v>
                </c:pt>
                <c:pt idx="64">
                  <c:v>-14.1</c:v>
                </c:pt>
                <c:pt idx="65">
                  <c:v>-15.4</c:v>
                </c:pt>
                <c:pt idx="66">
                  <c:v>-15.1</c:v>
                </c:pt>
                <c:pt idx="67">
                  <c:v>-14.6</c:v>
                </c:pt>
                <c:pt idx="68">
                  <c:v>-13.7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2464720"/>
        <c:axId val="33414201"/>
      </c:lineChart>
      <c:catAx>
        <c:axId val="22464720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33414201"/>
        <c:crossesAt val="-3"/>
        <c:auto val="1"/>
        <c:lblAlgn val="ctr"/>
        <c:lblOffset val="100"/>
        <c:noMultiLvlLbl val="0"/>
      </c:catAx>
      <c:valAx>
        <c:axId val="33414201"/>
        <c:scaling>
          <c:orientation val="minMax"/>
          <c:max val="-12"/>
          <c:min val="-17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2246472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 - ANNUAL MAXIMUM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c5000b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Sheet1!$A$4:$A$75</c:f>
              <c:strCache>
                <c:ptCount val="72"/>
                <c:pt idx="0">
                  <c:v>1954</c:v>
                </c:pt>
                <c:pt idx="1">
                  <c:v>1955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1960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1965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1970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1975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1980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1985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1990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1995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2000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2005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2010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2015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2020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Sheet1!$G$4:$G$75</c:f>
              <c:numCache>
                <c:formatCode>General</c:formatCode>
                <c:ptCount val="72"/>
                <c:pt idx="0">
                  <c:v>3.1</c:v>
                </c:pt>
                <c:pt idx="1">
                  <c:v>3</c:v>
                </c:pt>
                <c:pt idx="2">
                  <c:v>4</c:v>
                </c:pt>
                <c:pt idx="3">
                  <c:v>3.2</c:v>
                </c:pt>
                <c:pt idx="4">
                  <c:v>2.5</c:v>
                </c:pt>
                <c:pt idx="5">
                  <c:v>2.2</c:v>
                </c:pt>
                <c:pt idx="6">
                  <c:v>2.1</c:v>
                </c:pt>
                <c:pt idx="7">
                  <c:v>2.3</c:v>
                </c:pt>
                <c:pt idx="8">
                  <c:v>2.3</c:v>
                </c:pt>
                <c:pt idx="9">
                  <c:v>2.9</c:v>
                </c:pt>
                <c:pt idx="10">
                  <c:v>3</c:v>
                </c:pt>
                <c:pt idx="11">
                  <c:v>3.1</c:v>
                </c:pt>
                <c:pt idx="12">
                  <c:v>2.35</c:v>
                </c:pt>
                <c:pt idx="13">
                  <c:v>3.6</c:v>
                </c:pt>
                <c:pt idx="14">
                  <c:v>3.2</c:v>
                </c:pt>
                <c:pt idx="15">
                  <c:v>3.3</c:v>
                </c:pt>
                <c:pt idx="16">
                  <c:v>3.2</c:v>
                </c:pt>
                <c:pt idx="17">
                  <c:v>4.1</c:v>
                </c:pt>
                <c:pt idx="18">
                  <c:v>5.8</c:v>
                </c:pt>
                <c:pt idx="19">
                  <c:v>3.1</c:v>
                </c:pt>
                <c:pt idx="20">
                  <c:v>5.1</c:v>
                </c:pt>
                <c:pt idx="21">
                  <c:v>5.2</c:v>
                </c:pt>
                <c:pt idx="22">
                  <c:v>4.7</c:v>
                </c:pt>
                <c:pt idx="23">
                  <c:v>5.7</c:v>
                </c:pt>
                <c:pt idx="24">
                  <c:v>2.7</c:v>
                </c:pt>
                <c:pt idx="25">
                  <c:v>3.5</c:v>
                </c:pt>
                <c:pt idx="26">
                  <c:v>3.9</c:v>
                </c:pt>
                <c:pt idx="27">
                  <c:v>3.2</c:v>
                </c:pt>
                <c:pt idx="28">
                  <c:v>3.9</c:v>
                </c:pt>
                <c:pt idx="29">
                  <c:v>3.9</c:v>
                </c:pt>
                <c:pt idx="30">
                  <c:v>4.6</c:v>
                </c:pt>
                <c:pt idx="31">
                  <c:v>3.7</c:v>
                </c:pt>
                <c:pt idx="32">
                  <c:v>3.7</c:v>
                </c:pt>
                <c:pt idx="33">
                  <c:v>4.4</c:v>
                </c:pt>
                <c:pt idx="34">
                  <c:v>3.4</c:v>
                </c:pt>
                <c:pt idx="35">
                  <c:v>4</c:v>
                </c:pt>
                <c:pt idx="36">
                  <c:v>3.9</c:v>
                </c:pt>
                <c:pt idx="37">
                  <c:v>5.5</c:v>
                </c:pt>
                <c:pt idx="38">
                  <c:v>3.7</c:v>
                </c:pt>
                <c:pt idx="39">
                  <c:v>4</c:v>
                </c:pt>
                <c:pt idx="40">
                  <c:v>2</c:v>
                </c:pt>
                <c:pt idx="41">
                  <c:v>2.1</c:v>
                </c:pt>
                <c:pt idx="42">
                  <c:v>3.8</c:v>
                </c:pt>
                <c:pt idx="43">
                  <c:v>3.2</c:v>
                </c:pt>
                <c:pt idx="44">
                  <c:v>3</c:v>
                </c:pt>
                <c:pt idx="45">
                  <c:v>2.3</c:v>
                </c:pt>
                <c:pt idx="46">
                  <c:v>2.7</c:v>
                </c:pt>
                <c:pt idx="47">
                  <c:v>3.4</c:v>
                </c:pt>
                <c:pt idx="48">
                  <c:v>4</c:v>
                </c:pt>
                <c:pt idx="49">
                  <c:v>4.2</c:v>
                </c:pt>
                <c:pt idx="50">
                  <c:v>5.1</c:v>
                </c:pt>
                <c:pt idx="51">
                  <c:v>5.5</c:v>
                </c:pt>
                <c:pt idx="52">
                  <c:v>3.3</c:v>
                </c:pt>
                <c:pt idx="53">
                  <c:v>4</c:v>
                </c:pt>
                <c:pt idx="54">
                  <c:v>3.1</c:v>
                </c:pt>
                <c:pt idx="55">
                  <c:v>3.5</c:v>
                </c:pt>
                <c:pt idx="56">
                  <c:v>5</c:v>
                </c:pt>
                <c:pt idx="57">
                  <c:v>3.9</c:v>
                </c:pt>
                <c:pt idx="58">
                  <c:v>3</c:v>
                </c:pt>
                <c:pt idx="59">
                  <c:v>3.6</c:v>
                </c:pt>
                <c:pt idx="60">
                  <c:v>5.1</c:v>
                </c:pt>
                <c:pt idx="61">
                  <c:v>2.9</c:v>
                </c:pt>
                <c:pt idx="62">
                  <c:v>4.1</c:v>
                </c:pt>
                <c:pt idx="63">
                  <c:v>3.9</c:v>
                </c:pt>
                <c:pt idx="64">
                  <c:v>3.6</c:v>
                </c:pt>
                <c:pt idx="65">
                  <c:v>3.1</c:v>
                </c:pt>
                <c:pt idx="66">
                  <c:v>4.3</c:v>
                </c:pt>
                <c:pt idx="67">
                  <c:v>2.7</c:v>
                </c:pt>
                <c:pt idx="68">
                  <c:v>3.1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13371502"/>
        <c:axId val="12461737"/>
      </c:lineChart>
      <c:catAx>
        <c:axId val="13371502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12461737"/>
        <c:crosses val="autoZero"/>
        <c:auto val="1"/>
        <c:lblAlgn val="ctr"/>
        <c:lblOffset val="100"/>
        <c:noMultiLvlLbl val="0"/>
      </c:catAx>
      <c:valAx>
        <c:axId val="12461737"/>
        <c:scaling>
          <c:orientation val="minMax"/>
          <c:max val="6"/>
          <c:min val="1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13371502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2000" spc="-1" strike="noStrike">
                <a:latin typeface="Arial"/>
              </a:defRPr>
            </a:pPr>
            <a:r>
              <a:rPr b="0" sz="2000" spc="-1" strike="noStrike">
                <a:latin typeface="Arial"/>
              </a:rPr>
              <a:t>ANTARTICA - ANNUAL MAXIMUM MINIMUMS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c5000b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Sheet1!$A$204:$A$275</c:f>
              <c:strCache>
                <c:ptCount val="72"/>
                <c:pt idx="0">
                  <c:v>1954</c:v>
                </c:pt>
                <c:pt idx="1">
                  <c:v>1955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1960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1965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1970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1975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1980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1985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1990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1995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2000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2005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2010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2015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2020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Sheet1!$G$204:$G$275</c:f>
              <c:numCache>
                <c:formatCode>General</c:formatCode>
                <c:ptCount val="72"/>
                <c:pt idx="0">
                  <c:v>-2.63333333333333</c:v>
                </c:pt>
                <c:pt idx="1">
                  <c:v>-2.4</c:v>
                </c:pt>
                <c:pt idx="2">
                  <c:v>-1.5</c:v>
                </c:pt>
                <c:pt idx="3">
                  <c:v>-1.9</c:v>
                </c:pt>
                <c:pt idx="4">
                  <c:v>-1.6</c:v>
                </c:pt>
                <c:pt idx="5">
                  <c:v>-2.2</c:v>
                </c:pt>
                <c:pt idx="6">
                  <c:v>-2</c:v>
                </c:pt>
                <c:pt idx="7">
                  <c:v>-1</c:v>
                </c:pt>
                <c:pt idx="8">
                  <c:v>-2.7</c:v>
                </c:pt>
                <c:pt idx="9">
                  <c:v>-1.1</c:v>
                </c:pt>
                <c:pt idx="10">
                  <c:v>-1.7</c:v>
                </c:pt>
                <c:pt idx="11">
                  <c:v>-1.1</c:v>
                </c:pt>
                <c:pt idx="12">
                  <c:v>-1.1</c:v>
                </c:pt>
                <c:pt idx="13">
                  <c:v>-0.9</c:v>
                </c:pt>
                <c:pt idx="14">
                  <c:v>-1.1</c:v>
                </c:pt>
                <c:pt idx="15">
                  <c:v>-1.2</c:v>
                </c:pt>
                <c:pt idx="16">
                  <c:v>-1.1</c:v>
                </c:pt>
                <c:pt idx="17">
                  <c:v>-0.3</c:v>
                </c:pt>
                <c:pt idx="18">
                  <c:v>0.3</c:v>
                </c:pt>
                <c:pt idx="19">
                  <c:v>-0.8</c:v>
                </c:pt>
                <c:pt idx="20">
                  <c:v>0.3</c:v>
                </c:pt>
                <c:pt idx="21">
                  <c:v>0.3</c:v>
                </c:pt>
                <c:pt idx="22">
                  <c:v>0</c:v>
                </c:pt>
                <c:pt idx="23">
                  <c:v>0.6</c:v>
                </c:pt>
                <c:pt idx="24">
                  <c:v>-1.5</c:v>
                </c:pt>
                <c:pt idx="25">
                  <c:v>-1.2</c:v>
                </c:pt>
                <c:pt idx="26">
                  <c:v>-1.2</c:v>
                </c:pt>
                <c:pt idx="27">
                  <c:v>-1.7</c:v>
                </c:pt>
                <c:pt idx="28">
                  <c:v>-1.5</c:v>
                </c:pt>
                <c:pt idx="29">
                  <c:v>-0.2</c:v>
                </c:pt>
                <c:pt idx="30">
                  <c:v>0.3</c:v>
                </c:pt>
                <c:pt idx="31">
                  <c:v>-0.4</c:v>
                </c:pt>
                <c:pt idx="32">
                  <c:v>-1.4</c:v>
                </c:pt>
                <c:pt idx="33">
                  <c:v>-0.5</c:v>
                </c:pt>
                <c:pt idx="34">
                  <c:v>-1.1</c:v>
                </c:pt>
                <c:pt idx="35">
                  <c:v>-0.8</c:v>
                </c:pt>
                <c:pt idx="36">
                  <c:v>-0.4</c:v>
                </c:pt>
                <c:pt idx="37">
                  <c:v>0.1</c:v>
                </c:pt>
                <c:pt idx="38">
                  <c:v>-0.1</c:v>
                </c:pt>
                <c:pt idx="39">
                  <c:v>-0.8</c:v>
                </c:pt>
                <c:pt idx="40">
                  <c:v>-2.1</c:v>
                </c:pt>
                <c:pt idx="41">
                  <c:v>-1.9</c:v>
                </c:pt>
                <c:pt idx="42">
                  <c:v>-0.8</c:v>
                </c:pt>
                <c:pt idx="43">
                  <c:v>-1.6</c:v>
                </c:pt>
                <c:pt idx="44">
                  <c:v>-2.1</c:v>
                </c:pt>
                <c:pt idx="45">
                  <c:v>-2.1</c:v>
                </c:pt>
                <c:pt idx="46">
                  <c:v>-1.8</c:v>
                </c:pt>
                <c:pt idx="47">
                  <c:v>-0.7</c:v>
                </c:pt>
                <c:pt idx="48">
                  <c:v>-1.2</c:v>
                </c:pt>
                <c:pt idx="49">
                  <c:v>-0.5</c:v>
                </c:pt>
                <c:pt idx="50">
                  <c:v>-0.6</c:v>
                </c:pt>
                <c:pt idx="51">
                  <c:v>0.3</c:v>
                </c:pt>
                <c:pt idx="52">
                  <c:v>-1.2</c:v>
                </c:pt>
                <c:pt idx="53">
                  <c:v>-1</c:v>
                </c:pt>
                <c:pt idx="54">
                  <c:v>-1.5</c:v>
                </c:pt>
                <c:pt idx="55">
                  <c:v>-1.5</c:v>
                </c:pt>
                <c:pt idx="56">
                  <c:v>0.2</c:v>
                </c:pt>
                <c:pt idx="57">
                  <c:v>-0.9</c:v>
                </c:pt>
                <c:pt idx="58">
                  <c:v>-1.5</c:v>
                </c:pt>
                <c:pt idx="59">
                  <c:v>-0.4</c:v>
                </c:pt>
                <c:pt idx="60">
                  <c:v>-0.4</c:v>
                </c:pt>
                <c:pt idx="61">
                  <c:v>-1.3</c:v>
                </c:pt>
                <c:pt idx="62">
                  <c:v>-0.9</c:v>
                </c:pt>
                <c:pt idx="63">
                  <c:v>-0.7</c:v>
                </c:pt>
                <c:pt idx="64">
                  <c:v>-1.3</c:v>
                </c:pt>
                <c:pt idx="65">
                  <c:v>-1.4</c:v>
                </c:pt>
                <c:pt idx="66">
                  <c:v>-0.3</c:v>
                </c:pt>
                <c:pt idx="67">
                  <c:v>-1.5</c:v>
                </c:pt>
                <c:pt idx="68">
                  <c:v>-2.1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6640719"/>
        <c:axId val="37367593"/>
      </c:lineChart>
      <c:catAx>
        <c:axId val="96640719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37367593"/>
        <c:crossesAt val="-3"/>
        <c:auto val="1"/>
        <c:lblAlgn val="ctr"/>
        <c:lblOffset val="100"/>
        <c:noMultiLvlLbl val="0"/>
      </c:catAx>
      <c:valAx>
        <c:axId val="37367593"/>
        <c:scaling>
          <c:orientation val="minMax"/>
          <c:min val="-3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latin typeface="Arial"/>
              </a:defRPr>
            </a:pPr>
          </a:p>
        </c:txPr>
        <c:crossAx val="96640719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 - ANNUAL MIDPOINT BETWEEN MAXIMUM MAXIMUMS AND MAXIMUM MINIMUMS +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Sheet1!$A$4:$A$75</c:f>
              <c:strCache>
                <c:ptCount val="72"/>
                <c:pt idx="0">
                  <c:v>1954</c:v>
                </c:pt>
                <c:pt idx="1">
                  <c:v>1955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1960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1965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1970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1975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1980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1985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1990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1995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2000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2005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2010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2015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2020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Sheet1!$J$4:$J$75</c:f>
              <c:numCache>
                <c:formatCode>General</c:formatCode>
                <c:ptCount val="72"/>
                <c:pt idx="0">
                  <c:v>-7.45</c:v>
                </c:pt>
                <c:pt idx="1">
                  <c:v>-6</c:v>
                </c:pt>
                <c:pt idx="2">
                  <c:v>-7.45</c:v>
                </c:pt>
                <c:pt idx="3">
                  <c:v>-6.2</c:v>
                </c:pt>
                <c:pt idx="4">
                  <c:v>-7.05</c:v>
                </c:pt>
                <c:pt idx="5">
                  <c:v>-7.55</c:v>
                </c:pt>
                <c:pt idx="6">
                  <c:v>-8.85</c:v>
                </c:pt>
                <c:pt idx="7">
                  <c:v>-6.1</c:v>
                </c:pt>
                <c:pt idx="8">
                  <c:v>-9.25</c:v>
                </c:pt>
                <c:pt idx="9">
                  <c:v>-6.05</c:v>
                </c:pt>
                <c:pt idx="10">
                  <c:v>-7.45</c:v>
                </c:pt>
                <c:pt idx="11">
                  <c:v>-7.9</c:v>
                </c:pt>
                <c:pt idx="12">
                  <c:v>-8.725</c:v>
                </c:pt>
                <c:pt idx="13">
                  <c:v>-8</c:v>
                </c:pt>
                <c:pt idx="14">
                  <c:v>-6.95</c:v>
                </c:pt>
                <c:pt idx="15">
                  <c:v>-8.15</c:v>
                </c:pt>
                <c:pt idx="16">
                  <c:v>-7.15</c:v>
                </c:pt>
                <c:pt idx="17">
                  <c:v>-6.05</c:v>
                </c:pt>
                <c:pt idx="18">
                  <c:v>-5.35</c:v>
                </c:pt>
                <c:pt idx="19">
                  <c:v>-7.35</c:v>
                </c:pt>
                <c:pt idx="20">
                  <c:v>-5.3</c:v>
                </c:pt>
                <c:pt idx="21">
                  <c:v>-6.05</c:v>
                </c:pt>
                <c:pt idx="22">
                  <c:v>-7.55</c:v>
                </c:pt>
                <c:pt idx="23">
                  <c:v>-5.95</c:v>
                </c:pt>
                <c:pt idx="24">
                  <c:v>-8.65</c:v>
                </c:pt>
                <c:pt idx="25">
                  <c:v>-7.5</c:v>
                </c:pt>
                <c:pt idx="26">
                  <c:v>-6.4</c:v>
                </c:pt>
                <c:pt idx="27">
                  <c:v>-5.95</c:v>
                </c:pt>
                <c:pt idx="28">
                  <c:v>-9.25</c:v>
                </c:pt>
                <c:pt idx="29">
                  <c:v>-7.3</c:v>
                </c:pt>
                <c:pt idx="30">
                  <c:v>-6.4</c:v>
                </c:pt>
                <c:pt idx="31">
                  <c:v>-9.3</c:v>
                </c:pt>
                <c:pt idx="32">
                  <c:v>-6.55</c:v>
                </c:pt>
                <c:pt idx="33">
                  <c:v>-7.1</c:v>
                </c:pt>
                <c:pt idx="34">
                  <c:v>-6.05</c:v>
                </c:pt>
                <c:pt idx="35">
                  <c:v>-7.2</c:v>
                </c:pt>
                <c:pt idx="36">
                  <c:v>-6.55</c:v>
                </c:pt>
                <c:pt idx="37">
                  <c:v>-4.5</c:v>
                </c:pt>
                <c:pt idx="38">
                  <c:v>-7.05</c:v>
                </c:pt>
                <c:pt idx="39">
                  <c:v>-7.85</c:v>
                </c:pt>
                <c:pt idx="40">
                  <c:v>-7.7</c:v>
                </c:pt>
                <c:pt idx="41">
                  <c:v>-7.6</c:v>
                </c:pt>
                <c:pt idx="42">
                  <c:v>-7.2</c:v>
                </c:pt>
                <c:pt idx="43">
                  <c:v>-7.05</c:v>
                </c:pt>
                <c:pt idx="44">
                  <c:v>-7.25</c:v>
                </c:pt>
                <c:pt idx="45">
                  <c:v>-7.2</c:v>
                </c:pt>
                <c:pt idx="46">
                  <c:v>-6.2</c:v>
                </c:pt>
                <c:pt idx="47">
                  <c:v>-7.1</c:v>
                </c:pt>
                <c:pt idx="48">
                  <c:v>-6.75</c:v>
                </c:pt>
                <c:pt idx="49">
                  <c:v>-5.9</c:v>
                </c:pt>
                <c:pt idx="50">
                  <c:v>-6.1</c:v>
                </c:pt>
                <c:pt idx="51">
                  <c:v>-5.85</c:v>
                </c:pt>
                <c:pt idx="52">
                  <c:v>-7.5</c:v>
                </c:pt>
                <c:pt idx="53">
                  <c:v>-5.4</c:v>
                </c:pt>
                <c:pt idx="54">
                  <c:v>-7.75</c:v>
                </c:pt>
                <c:pt idx="55">
                  <c:v>-6.45</c:v>
                </c:pt>
                <c:pt idx="56">
                  <c:v>-6.65</c:v>
                </c:pt>
                <c:pt idx="57">
                  <c:v>-5.6</c:v>
                </c:pt>
                <c:pt idx="58">
                  <c:v>-7.15</c:v>
                </c:pt>
                <c:pt idx="59">
                  <c:v>-6.55</c:v>
                </c:pt>
                <c:pt idx="60">
                  <c:v>-5.95</c:v>
                </c:pt>
                <c:pt idx="61">
                  <c:v>-8.25</c:v>
                </c:pt>
                <c:pt idx="62">
                  <c:v>-6.85</c:v>
                </c:pt>
                <c:pt idx="63">
                  <c:v>-6.45</c:v>
                </c:pt>
                <c:pt idx="64">
                  <c:v>-5.95</c:v>
                </c:pt>
                <c:pt idx="65">
                  <c:v>-6.35</c:v>
                </c:pt>
                <c:pt idx="66">
                  <c:v>-4.15</c:v>
                </c:pt>
                <c:pt idx="67">
                  <c:v>-6.5</c:v>
                </c:pt>
                <c:pt idx="68">
                  <c:v>-5.7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685643"/>
        <c:axId val="923401"/>
      </c:lineChart>
      <c:catAx>
        <c:axId val="668564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23401"/>
        <c:crosses val="autoZero"/>
        <c:auto val="1"/>
        <c:lblAlgn val="ctr"/>
        <c:lblOffset val="100"/>
        <c:noMultiLvlLbl val="0"/>
      </c:catAx>
      <c:valAx>
        <c:axId val="923401"/>
        <c:scaling>
          <c:orientation val="minMax"/>
          <c:max val="-4"/>
          <c:min val="-9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36720">
            <a:solidFill>
              <a:srgbClr val="468a1a"/>
            </a:solidFill>
            <a:round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685643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0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ANTARTICA - ANNUAL MIDPOINT BETWEEN MINIMUM MAXIMUMS AND MINIMUM MINIMUMS +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Sheet1!$A$204:$A$275</c:f>
              <c:strCache>
                <c:ptCount val="72"/>
                <c:pt idx="0">
                  <c:v>1954</c:v>
                </c:pt>
                <c:pt idx="1">
                  <c:v>1955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1960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1965</c:v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>1970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>1975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1980</c:v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>1985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>1990</c:v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1995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>2000</c:v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>2005</c:v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>2010</c:v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>2015</c:v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>2020</c:v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</c:strCache>
            </c:strRef>
          </c:cat>
          <c:val>
            <c:numRef>
              <c:f>Sheet1!$J$204:$J$275</c:f>
              <c:numCache>
                <c:formatCode>General</c:formatCode>
                <c:ptCount val="72"/>
                <c:pt idx="0">
                  <c:v>-13.3166666666667</c:v>
                </c:pt>
                <c:pt idx="1">
                  <c:v>-11.55</c:v>
                </c:pt>
                <c:pt idx="2">
                  <c:v>-12.85</c:v>
                </c:pt>
                <c:pt idx="3">
                  <c:v>-11.6</c:v>
                </c:pt>
                <c:pt idx="4">
                  <c:v>-12.45</c:v>
                </c:pt>
                <c:pt idx="5">
                  <c:v>-12.95</c:v>
                </c:pt>
                <c:pt idx="6">
                  <c:v>-14.1</c:v>
                </c:pt>
                <c:pt idx="7">
                  <c:v>-10.3</c:v>
                </c:pt>
                <c:pt idx="8">
                  <c:v>-14.75</c:v>
                </c:pt>
                <c:pt idx="9">
                  <c:v>-12.7</c:v>
                </c:pt>
                <c:pt idx="10">
                  <c:v>-13</c:v>
                </c:pt>
                <c:pt idx="11">
                  <c:v>-12.7</c:v>
                </c:pt>
                <c:pt idx="12">
                  <c:v>-13.05</c:v>
                </c:pt>
                <c:pt idx="13">
                  <c:v>-13.3</c:v>
                </c:pt>
                <c:pt idx="14">
                  <c:v>-11.95</c:v>
                </c:pt>
                <c:pt idx="15">
                  <c:v>-13.7</c:v>
                </c:pt>
                <c:pt idx="16">
                  <c:v>-12.45</c:v>
                </c:pt>
                <c:pt idx="17">
                  <c:v>-10.85</c:v>
                </c:pt>
                <c:pt idx="18">
                  <c:v>-10.75</c:v>
                </c:pt>
                <c:pt idx="19">
                  <c:v>-12.6</c:v>
                </c:pt>
                <c:pt idx="20">
                  <c:v>-10.8</c:v>
                </c:pt>
                <c:pt idx="21">
                  <c:v>-11.8</c:v>
                </c:pt>
                <c:pt idx="22">
                  <c:v>-12.65</c:v>
                </c:pt>
                <c:pt idx="23">
                  <c:v>-12.4</c:v>
                </c:pt>
                <c:pt idx="24">
                  <c:v>-14</c:v>
                </c:pt>
                <c:pt idx="25">
                  <c:v>-13.35</c:v>
                </c:pt>
                <c:pt idx="26">
                  <c:v>-12.6</c:v>
                </c:pt>
                <c:pt idx="27">
                  <c:v>-11.75</c:v>
                </c:pt>
                <c:pt idx="28">
                  <c:v>-14.6</c:v>
                </c:pt>
                <c:pt idx="29">
                  <c:v>-12.35</c:v>
                </c:pt>
                <c:pt idx="30">
                  <c:v>-11.8</c:v>
                </c:pt>
                <c:pt idx="31">
                  <c:v>-14.5</c:v>
                </c:pt>
                <c:pt idx="32">
                  <c:v>-12.3</c:v>
                </c:pt>
                <c:pt idx="33">
                  <c:v>-13.2</c:v>
                </c:pt>
                <c:pt idx="34">
                  <c:v>-11.25</c:v>
                </c:pt>
                <c:pt idx="35">
                  <c:v>-12.6</c:v>
                </c:pt>
                <c:pt idx="36">
                  <c:v>-12</c:v>
                </c:pt>
                <c:pt idx="37">
                  <c:v>-10.5</c:v>
                </c:pt>
                <c:pt idx="38">
                  <c:v>-12.5</c:v>
                </c:pt>
                <c:pt idx="39">
                  <c:v>-13.75</c:v>
                </c:pt>
                <c:pt idx="40">
                  <c:v>-13.35</c:v>
                </c:pt>
                <c:pt idx="41">
                  <c:v>-12.7</c:v>
                </c:pt>
                <c:pt idx="42">
                  <c:v>-12.6</c:v>
                </c:pt>
                <c:pt idx="43">
                  <c:v>-12.4</c:v>
                </c:pt>
                <c:pt idx="44">
                  <c:v>-13.5</c:v>
                </c:pt>
                <c:pt idx="45">
                  <c:v>-12.7</c:v>
                </c:pt>
                <c:pt idx="46">
                  <c:v>-11.6</c:v>
                </c:pt>
                <c:pt idx="47">
                  <c:v>-12.4</c:v>
                </c:pt>
                <c:pt idx="48">
                  <c:v>-12.25</c:v>
                </c:pt>
                <c:pt idx="49">
                  <c:v>-11.55</c:v>
                </c:pt>
                <c:pt idx="50">
                  <c:v>-12.7</c:v>
                </c:pt>
                <c:pt idx="51">
                  <c:v>-11.75</c:v>
                </c:pt>
                <c:pt idx="52">
                  <c:v>-12.45</c:v>
                </c:pt>
                <c:pt idx="53">
                  <c:v>-11.3</c:v>
                </c:pt>
                <c:pt idx="54">
                  <c:v>-13.8</c:v>
                </c:pt>
                <c:pt idx="55">
                  <c:v>-12.15</c:v>
                </c:pt>
                <c:pt idx="56">
                  <c:v>-12.1</c:v>
                </c:pt>
                <c:pt idx="57">
                  <c:v>-11.2</c:v>
                </c:pt>
                <c:pt idx="58">
                  <c:v>-12.9</c:v>
                </c:pt>
                <c:pt idx="59">
                  <c:v>-11.65</c:v>
                </c:pt>
                <c:pt idx="60">
                  <c:v>-12.5</c:v>
                </c:pt>
                <c:pt idx="61">
                  <c:v>-14.6</c:v>
                </c:pt>
                <c:pt idx="62">
                  <c:v>-13.15</c:v>
                </c:pt>
                <c:pt idx="63">
                  <c:v>-11.9</c:v>
                </c:pt>
                <c:pt idx="64">
                  <c:v>-12.25</c:v>
                </c:pt>
                <c:pt idx="65">
                  <c:v>-11.5</c:v>
                </c:pt>
                <c:pt idx="66">
                  <c:v>-10.9</c:v>
                </c:pt>
                <c:pt idx="67">
                  <c:v>-11.65</c:v>
                </c:pt>
                <c:pt idx="68">
                  <c:v>-11.9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0953267"/>
        <c:axId val="78506853"/>
      </c:lineChart>
      <c:catAx>
        <c:axId val="9095326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506853"/>
        <c:crosses val="autoZero"/>
        <c:auto val="1"/>
        <c:lblAlgn val="ctr"/>
        <c:lblOffset val="100"/>
        <c:noMultiLvlLbl val="0"/>
      </c:catAx>
      <c:valAx>
        <c:axId val="78506853"/>
        <c:scaling>
          <c:orientation val="minMax"/>
          <c:max val="-10"/>
          <c:min val="-1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36720">
            <a:solidFill>
              <a:srgbClr val="468a1a"/>
            </a:solidFill>
            <a:round/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0953267"/>
        <c:crossesAt val="0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image" Target="../media/image1.gif"/><Relationship Id="rId3" Type="http://schemas.openxmlformats.org/officeDocument/2006/relationships/image" Target="../media/image1.gif"/><Relationship Id="rId4" Type="http://schemas.openxmlformats.org/officeDocument/2006/relationships/image" Target="../media/image1.gif"/><Relationship Id="rId5" Type="http://schemas.openxmlformats.org/officeDocument/2006/relationships/image" Target="../media/image1.gif"/><Relationship Id="rId6" Type="http://schemas.openxmlformats.org/officeDocument/2006/relationships/image" Target="../media/image1.gif"/><Relationship Id="rId7" Type="http://schemas.openxmlformats.org/officeDocument/2006/relationships/image" Target="../media/image1.gif"/><Relationship Id="rId8" Type="http://schemas.openxmlformats.org/officeDocument/2006/relationships/image" Target="../media/image1.gif"/><Relationship Id="rId9" Type="http://schemas.openxmlformats.org/officeDocument/2006/relationships/image" Target="../media/image1.gif"/><Relationship Id="rId10" Type="http://schemas.openxmlformats.org/officeDocument/2006/relationships/image" Target="../media/image1.gif"/><Relationship Id="rId11" Type="http://schemas.openxmlformats.org/officeDocument/2006/relationships/image" Target="../media/image1.gif"/><Relationship Id="rId12" Type="http://schemas.openxmlformats.org/officeDocument/2006/relationships/image" Target="../media/image1.gif"/><Relationship Id="rId13" Type="http://schemas.openxmlformats.org/officeDocument/2006/relationships/chart" Target="../charts/chart1020.xml"/><Relationship Id="rId14" Type="http://schemas.openxmlformats.org/officeDocument/2006/relationships/chart" Target="../charts/chart1021.xml"/><Relationship Id="rId15" Type="http://schemas.openxmlformats.org/officeDocument/2006/relationships/chart" Target="../charts/chart1022.xml"/><Relationship Id="rId16" Type="http://schemas.openxmlformats.org/officeDocument/2006/relationships/chart" Target="../charts/chart1023.xml"/><Relationship Id="rId17" Type="http://schemas.openxmlformats.org/officeDocument/2006/relationships/chart" Target="../charts/chart1024.xml"/><Relationship Id="rId18" Type="http://schemas.openxmlformats.org/officeDocument/2006/relationships/chart" Target="../charts/chart1025.xml"/><Relationship Id="rId19" Type="http://schemas.openxmlformats.org/officeDocument/2006/relationships/chart" Target="../charts/chart1026.xml"/><Relationship Id="rId20" Type="http://schemas.openxmlformats.org/officeDocument/2006/relationships/chart" Target="../charts/chart1027.xml"/><Relationship Id="rId21" Type="http://schemas.openxmlformats.org/officeDocument/2006/relationships/chart" Target="../charts/chart1028.xml"/><Relationship Id="rId22" Type="http://schemas.openxmlformats.org/officeDocument/2006/relationships/chart" Target="../charts/chart1029.xml"/><Relationship Id="rId23" Type="http://schemas.openxmlformats.org/officeDocument/2006/relationships/chart" Target="../charts/chart1030.xml"/><Relationship Id="rId24" Type="http://schemas.openxmlformats.org/officeDocument/2006/relationships/chart" Target="../charts/chart1031.xml"/><Relationship Id="rId25" Type="http://schemas.openxmlformats.org/officeDocument/2006/relationships/chart" Target="../charts/chart1032.xml"/><Relationship Id="rId26" Type="http://schemas.openxmlformats.org/officeDocument/2006/relationships/chart" Target="../charts/chart1033.xml"/><Relationship Id="rId27" Type="http://schemas.openxmlformats.org/officeDocument/2006/relationships/chart" Target="../charts/chart1034.xml"/><Relationship Id="rId28" Type="http://schemas.openxmlformats.org/officeDocument/2006/relationships/chart" Target="../charts/chart1035.xml"/><Relationship Id="rId29" Type="http://schemas.openxmlformats.org/officeDocument/2006/relationships/chart" Target="../charts/chart1036.xml"/><Relationship Id="rId30" Type="http://schemas.openxmlformats.org/officeDocument/2006/relationships/chart" Target="../charts/chart1037.xml"/><Relationship Id="rId31" Type="http://schemas.openxmlformats.org/officeDocument/2006/relationships/chart" Target="../charts/chart1038.xml"/><Relationship Id="rId32" Type="http://schemas.openxmlformats.org/officeDocument/2006/relationships/chart" Target="../charts/chart1039.xml"/><Relationship Id="rId33" Type="http://schemas.openxmlformats.org/officeDocument/2006/relationships/chart" Target="../charts/chart1040.xml"/><Relationship Id="rId34" Type="http://schemas.openxmlformats.org/officeDocument/2006/relationships/chart" Target="../charts/chart1041.xml"/><Relationship Id="rId35" Type="http://schemas.openxmlformats.org/officeDocument/2006/relationships/chart" Target="../charts/chart1042.xml"/><Relationship Id="rId36" Type="http://schemas.openxmlformats.org/officeDocument/2006/relationships/chart" Target="../charts/chart1043.xml"/><Relationship Id="rId37" Type="http://schemas.openxmlformats.org/officeDocument/2006/relationships/chart" Target="../charts/chart1044.xml"/><Relationship Id="rId38" Type="http://schemas.openxmlformats.org/officeDocument/2006/relationships/chart" Target="../charts/chart1045.xml"/><Relationship Id="rId39" Type="http://schemas.openxmlformats.org/officeDocument/2006/relationships/chart" Target="../charts/chart1046.xml"/><Relationship Id="rId40" Type="http://schemas.openxmlformats.org/officeDocument/2006/relationships/chart" Target="../charts/chart1047.xml"/><Relationship Id="rId41" Type="http://schemas.openxmlformats.org/officeDocument/2006/relationships/chart" Target="../charts/chart1048.xml"/><Relationship Id="rId42" Type="http://schemas.openxmlformats.org/officeDocument/2006/relationships/chart" Target="../charts/chart1049.xml"/><Relationship Id="rId43" Type="http://schemas.openxmlformats.org/officeDocument/2006/relationships/chart" Target="../charts/chart1050.xml"/><Relationship Id="rId44" Type="http://schemas.openxmlformats.org/officeDocument/2006/relationships/chart" Target="../charts/chart1051.xml"/><Relationship Id="rId45" Type="http://schemas.openxmlformats.org/officeDocument/2006/relationships/chart" Target="../charts/chart1052.xml"/><Relationship Id="rId46" Type="http://schemas.openxmlformats.org/officeDocument/2006/relationships/image" Target="../media/image3.wmf"/><Relationship Id="rId47" Type="http://schemas.openxmlformats.org/officeDocument/2006/relationships/chart" Target="../charts/chart1053.xml"/><Relationship Id="rId48" Type="http://schemas.openxmlformats.org/officeDocument/2006/relationships/chart" Target="../charts/chart1054.xml"/><Relationship Id="rId49" Type="http://schemas.openxmlformats.org/officeDocument/2006/relationships/chart" Target="../charts/chart1055.xml"/><Relationship Id="rId50" Type="http://schemas.openxmlformats.org/officeDocument/2006/relationships/chart" Target="../charts/chart1056.xml"/><Relationship Id="rId51" Type="http://schemas.openxmlformats.org/officeDocument/2006/relationships/chart" Target="../charts/chart1057.xml"/><Relationship Id="rId52" Type="http://schemas.openxmlformats.org/officeDocument/2006/relationships/chart" Target="../charts/chart1058.xml"/><Relationship Id="rId53" Type="http://schemas.openxmlformats.org/officeDocument/2006/relationships/chart" Target="../charts/chart1059.xml"/><Relationship Id="rId54" Type="http://schemas.openxmlformats.org/officeDocument/2006/relationships/chart" Target="../charts/chart1060.xml"/><Relationship Id="rId55" Type="http://schemas.openxmlformats.org/officeDocument/2006/relationships/chart" Target="../charts/chart1061.xml"/><Relationship Id="rId56" Type="http://schemas.openxmlformats.org/officeDocument/2006/relationships/chart" Target="../charts/chart1062.xml"/><Relationship Id="rId57" Type="http://schemas.openxmlformats.org/officeDocument/2006/relationships/chart" Target="../charts/chart1063.xml"/><Relationship Id="rId58" Type="http://schemas.openxmlformats.org/officeDocument/2006/relationships/chart" Target="../charts/chart1064.xml"/><Relationship Id="rId59" Type="http://schemas.openxmlformats.org/officeDocument/2006/relationships/chart" Target="../charts/chart1065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265320</xdr:colOff>
      <xdr:row>612</xdr:row>
      <xdr:rowOff>19440</xdr:rowOff>
    </xdr:from>
    <xdr:to>
      <xdr:col>4</xdr:col>
      <xdr:colOff>11160</xdr:colOff>
      <xdr:row>613</xdr:row>
      <xdr:rowOff>8640</xdr:rowOff>
    </xdr:to>
    <xdr:pic>
      <xdr:nvPicPr>
        <xdr:cNvPr id="0" name="http://www.bom.gov.au/climate/cdo/images/symbols/graphstat.gif" descr=""/>
        <xdr:cNvPicPr/>
      </xdr:nvPicPr>
      <xdr:blipFill>
        <a:blip r:embed="rId1"/>
        <a:stretch/>
      </xdr:blipFill>
      <xdr:spPr>
        <a:xfrm>
          <a:off x="162540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171360</xdr:colOff>
      <xdr:row>612</xdr:row>
      <xdr:rowOff>19440</xdr:rowOff>
    </xdr:from>
    <xdr:to>
      <xdr:col>5</xdr:col>
      <xdr:colOff>370800</xdr:colOff>
      <xdr:row>613</xdr:row>
      <xdr:rowOff>8640</xdr:rowOff>
    </xdr:to>
    <xdr:pic>
      <xdr:nvPicPr>
        <xdr:cNvPr id="1" name="http://www.bom.gov.au/climate/cdo/images/symbols/graphstat.gif" descr=""/>
        <xdr:cNvPicPr/>
      </xdr:nvPicPr>
      <xdr:blipFill>
        <a:blip r:embed="rId2"/>
        <a:stretch/>
      </xdr:blipFill>
      <xdr:spPr>
        <a:xfrm>
          <a:off x="243828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77400</xdr:colOff>
      <xdr:row>612</xdr:row>
      <xdr:rowOff>19440</xdr:rowOff>
    </xdr:from>
    <xdr:to>
      <xdr:col>7</xdr:col>
      <xdr:colOff>276840</xdr:colOff>
      <xdr:row>613</xdr:row>
      <xdr:rowOff>8640</xdr:rowOff>
    </xdr:to>
    <xdr:pic>
      <xdr:nvPicPr>
        <xdr:cNvPr id="2" name="http://www.bom.gov.au/climate/cdo/images/symbols/graphstat.gif" descr=""/>
        <xdr:cNvPicPr/>
      </xdr:nvPicPr>
      <xdr:blipFill>
        <a:blip r:embed="rId3"/>
        <a:stretch/>
      </xdr:blipFill>
      <xdr:spPr>
        <a:xfrm>
          <a:off x="325116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8</xdr:col>
      <xdr:colOff>436680</xdr:colOff>
      <xdr:row>612</xdr:row>
      <xdr:rowOff>19440</xdr:rowOff>
    </xdr:from>
    <xdr:to>
      <xdr:col>9</xdr:col>
      <xdr:colOff>182520</xdr:colOff>
      <xdr:row>613</xdr:row>
      <xdr:rowOff>8640</xdr:rowOff>
    </xdr:to>
    <xdr:pic>
      <xdr:nvPicPr>
        <xdr:cNvPr id="3" name="http://www.bom.gov.au/climate/cdo/images/symbols/graphstat.gif" descr=""/>
        <xdr:cNvPicPr/>
      </xdr:nvPicPr>
      <xdr:blipFill>
        <a:blip r:embed="rId4"/>
        <a:stretch/>
      </xdr:blipFill>
      <xdr:spPr>
        <a:xfrm>
          <a:off x="406368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10</xdr:col>
      <xdr:colOff>365040</xdr:colOff>
      <xdr:row>612</xdr:row>
      <xdr:rowOff>19440</xdr:rowOff>
    </xdr:from>
    <xdr:to>
      <xdr:col>10</xdr:col>
      <xdr:colOff>564480</xdr:colOff>
      <xdr:row>613</xdr:row>
      <xdr:rowOff>8640</xdr:rowOff>
    </xdr:to>
    <xdr:pic>
      <xdr:nvPicPr>
        <xdr:cNvPr id="4" name="http://www.bom.gov.au/climate/cdo/images/symbols/graphstat.gif" descr=""/>
        <xdr:cNvPicPr/>
      </xdr:nvPicPr>
      <xdr:blipFill>
        <a:blip r:embed="rId5"/>
        <a:stretch/>
      </xdr:blipFill>
      <xdr:spPr>
        <a:xfrm>
          <a:off x="487656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11</xdr:col>
      <xdr:colOff>365040</xdr:colOff>
      <xdr:row>612</xdr:row>
      <xdr:rowOff>19440</xdr:rowOff>
    </xdr:from>
    <xdr:to>
      <xdr:col>11</xdr:col>
      <xdr:colOff>564480</xdr:colOff>
      <xdr:row>613</xdr:row>
      <xdr:rowOff>8640</xdr:rowOff>
    </xdr:to>
    <xdr:pic>
      <xdr:nvPicPr>
        <xdr:cNvPr id="5" name="http://www.bom.gov.au/climate/cdo/images/symbols/graphstat.gif" descr=""/>
        <xdr:cNvPicPr/>
      </xdr:nvPicPr>
      <xdr:blipFill>
        <a:blip r:embed="rId6"/>
        <a:stretch/>
      </xdr:blipFill>
      <xdr:spPr>
        <a:xfrm>
          <a:off x="568944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12</xdr:col>
      <xdr:colOff>365040</xdr:colOff>
      <xdr:row>612</xdr:row>
      <xdr:rowOff>19440</xdr:rowOff>
    </xdr:from>
    <xdr:to>
      <xdr:col>12</xdr:col>
      <xdr:colOff>564480</xdr:colOff>
      <xdr:row>613</xdr:row>
      <xdr:rowOff>8640</xdr:rowOff>
    </xdr:to>
    <xdr:pic>
      <xdr:nvPicPr>
        <xdr:cNvPr id="6" name="http://www.bom.gov.au/climate/cdo/images/symbols/graphstat.gif" descr=""/>
        <xdr:cNvPicPr/>
      </xdr:nvPicPr>
      <xdr:blipFill>
        <a:blip r:embed="rId7"/>
        <a:stretch/>
      </xdr:blipFill>
      <xdr:spPr>
        <a:xfrm>
          <a:off x="650232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13</xdr:col>
      <xdr:colOff>365040</xdr:colOff>
      <xdr:row>612</xdr:row>
      <xdr:rowOff>19440</xdr:rowOff>
    </xdr:from>
    <xdr:to>
      <xdr:col>13</xdr:col>
      <xdr:colOff>564480</xdr:colOff>
      <xdr:row>613</xdr:row>
      <xdr:rowOff>8640</xdr:rowOff>
    </xdr:to>
    <xdr:pic>
      <xdr:nvPicPr>
        <xdr:cNvPr id="7" name="http://www.bom.gov.au/climate/cdo/images/symbols/graphstat.gif" descr=""/>
        <xdr:cNvPicPr/>
      </xdr:nvPicPr>
      <xdr:blipFill>
        <a:blip r:embed="rId8"/>
        <a:stretch/>
      </xdr:blipFill>
      <xdr:spPr>
        <a:xfrm>
          <a:off x="731520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14</xdr:col>
      <xdr:colOff>364680</xdr:colOff>
      <xdr:row>612</xdr:row>
      <xdr:rowOff>19440</xdr:rowOff>
    </xdr:from>
    <xdr:to>
      <xdr:col>14</xdr:col>
      <xdr:colOff>564120</xdr:colOff>
      <xdr:row>613</xdr:row>
      <xdr:rowOff>8640</xdr:rowOff>
    </xdr:to>
    <xdr:pic>
      <xdr:nvPicPr>
        <xdr:cNvPr id="8" name="http://www.bom.gov.au/climate/cdo/images/symbols/graphstat.gif" descr=""/>
        <xdr:cNvPicPr/>
      </xdr:nvPicPr>
      <xdr:blipFill>
        <a:blip r:embed="rId9"/>
        <a:stretch/>
      </xdr:blipFill>
      <xdr:spPr>
        <a:xfrm>
          <a:off x="812772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16</xdr:col>
      <xdr:colOff>365040</xdr:colOff>
      <xdr:row>612</xdr:row>
      <xdr:rowOff>19440</xdr:rowOff>
    </xdr:from>
    <xdr:to>
      <xdr:col>16</xdr:col>
      <xdr:colOff>564480</xdr:colOff>
      <xdr:row>613</xdr:row>
      <xdr:rowOff>8640</xdr:rowOff>
    </xdr:to>
    <xdr:pic>
      <xdr:nvPicPr>
        <xdr:cNvPr id="9" name="http://www.bom.gov.au/climate/cdo/images/symbols/graphstat.gif" descr=""/>
        <xdr:cNvPicPr/>
      </xdr:nvPicPr>
      <xdr:blipFill>
        <a:blip r:embed="rId10"/>
        <a:stretch/>
      </xdr:blipFill>
      <xdr:spPr>
        <a:xfrm>
          <a:off x="975348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17</xdr:col>
      <xdr:colOff>365040</xdr:colOff>
      <xdr:row>612</xdr:row>
      <xdr:rowOff>19440</xdr:rowOff>
    </xdr:from>
    <xdr:to>
      <xdr:col>17</xdr:col>
      <xdr:colOff>564480</xdr:colOff>
      <xdr:row>613</xdr:row>
      <xdr:rowOff>8640</xdr:rowOff>
    </xdr:to>
    <xdr:pic>
      <xdr:nvPicPr>
        <xdr:cNvPr id="10" name="http://www.bom.gov.au/climate/cdo/images/symbols/graphstat.gif" descr=""/>
        <xdr:cNvPicPr/>
      </xdr:nvPicPr>
      <xdr:blipFill>
        <a:blip r:embed="rId11"/>
        <a:stretch/>
      </xdr:blipFill>
      <xdr:spPr>
        <a:xfrm>
          <a:off x="1056636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18</xdr:col>
      <xdr:colOff>364680</xdr:colOff>
      <xdr:row>612</xdr:row>
      <xdr:rowOff>19440</xdr:rowOff>
    </xdr:from>
    <xdr:to>
      <xdr:col>18</xdr:col>
      <xdr:colOff>564120</xdr:colOff>
      <xdr:row>613</xdr:row>
      <xdr:rowOff>8640</xdr:rowOff>
    </xdr:to>
    <xdr:pic>
      <xdr:nvPicPr>
        <xdr:cNvPr id="11" name="http://www.bom.gov.au/climate/cdo/images/symbols/graphstat.gif" descr=""/>
        <xdr:cNvPicPr/>
      </xdr:nvPicPr>
      <xdr:blipFill>
        <a:blip r:embed="rId12"/>
        <a:stretch/>
      </xdr:blipFill>
      <xdr:spPr>
        <a:xfrm>
          <a:off x="11378880" y="109240200"/>
          <a:ext cx="199440" cy="151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364</xdr:col>
      <xdr:colOff>710640</xdr:colOff>
      <xdr:row>124</xdr:row>
      <xdr:rowOff>172440</xdr:rowOff>
    </xdr:from>
    <xdr:to>
      <xdr:col>388</xdr:col>
      <xdr:colOff>257040</xdr:colOff>
      <xdr:row>172</xdr:row>
      <xdr:rowOff>13320</xdr:rowOff>
    </xdr:to>
    <xdr:graphicFrame>
      <xdr:nvGraphicFramePr>
        <xdr:cNvPr id="12" name=""/>
        <xdr:cNvGraphicFramePr/>
      </xdr:nvGraphicFramePr>
      <xdr:xfrm>
        <a:off x="298536480" y="24911280"/>
        <a:ext cx="19053720" cy="1018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364</xdr:col>
      <xdr:colOff>577440</xdr:colOff>
      <xdr:row>299</xdr:row>
      <xdr:rowOff>117720</xdr:rowOff>
    </xdr:from>
    <xdr:to>
      <xdr:col>388</xdr:col>
      <xdr:colOff>403920</xdr:colOff>
      <xdr:row>363</xdr:row>
      <xdr:rowOff>36000</xdr:rowOff>
    </xdr:to>
    <xdr:graphicFrame>
      <xdr:nvGraphicFramePr>
        <xdr:cNvPr id="13" name=""/>
        <xdr:cNvGraphicFramePr/>
      </xdr:nvGraphicFramePr>
      <xdr:xfrm>
        <a:off x="298403280" y="57421440"/>
        <a:ext cx="19333800" cy="10321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391</xdr:col>
      <xdr:colOff>507960</xdr:colOff>
      <xdr:row>133</xdr:row>
      <xdr:rowOff>192960</xdr:rowOff>
    </xdr:from>
    <xdr:to>
      <xdr:col>413</xdr:col>
      <xdr:colOff>418320</xdr:colOff>
      <xdr:row>186</xdr:row>
      <xdr:rowOff>161640</xdr:rowOff>
    </xdr:to>
    <xdr:graphicFrame>
      <xdr:nvGraphicFramePr>
        <xdr:cNvPr id="14" name=""/>
        <xdr:cNvGraphicFramePr/>
      </xdr:nvGraphicFramePr>
      <xdr:xfrm>
        <a:off x="320279400" y="26915040"/>
        <a:ext cx="17791920" cy="1060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391</xdr:col>
      <xdr:colOff>511920</xdr:colOff>
      <xdr:row>310</xdr:row>
      <xdr:rowOff>82800</xdr:rowOff>
    </xdr:from>
    <xdr:to>
      <xdr:col>413</xdr:col>
      <xdr:colOff>378360</xdr:colOff>
      <xdr:row>375</xdr:row>
      <xdr:rowOff>118440</xdr:rowOff>
    </xdr:to>
    <xdr:graphicFrame>
      <xdr:nvGraphicFramePr>
        <xdr:cNvPr id="15" name=""/>
        <xdr:cNvGraphicFramePr/>
      </xdr:nvGraphicFramePr>
      <xdr:xfrm>
        <a:off x="320283360" y="59174640"/>
        <a:ext cx="17748000" cy="10602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391</xdr:col>
      <xdr:colOff>565560</xdr:colOff>
      <xdr:row>510</xdr:row>
      <xdr:rowOff>121680</xdr:rowOff>
    </xdr:from>
    <xdr:to>
      <xdr:col>414</xdr:col>
      <xdr:colOff>258120</xdr:colOff>
      <xdr:row>577</xdr:row>
      <xdr:rowOff>10440</xdr:rowOff>
    </xdr:to>
    <xdr:graphicFrame>
      <xdr:nvGraphicFramePr>
        <xdr:cNvPr id="16" name=""/>
        <xdr:cNvGraphicFramePr/>
      </xdr:nvGraphicFramePr>
      <xdr:xfrm>
        <a:off x="320337000" y="92761200"/>
        <a:ext cx="18387000" cy="10780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415</xdr:col>
      <xdr:colOff>578160</xdr:colOff>
      <xdr:row>132</xdr:row>
      <xdr:rowOff>24480</xdr:rowOff>
    </xdr:from>
    <xdr:to>
      <xdr:col>440</xdr:col>
      <xdr:colOff>524880</xdr:colOff>
      <xdr:row>156</xdr:row>
      <xdr:rowOff>29880</xdr:rowOff>
    </xdr:to>
    <xdr:graphicFrame>
      <xdr:nvGraphicFramePr>
        <xdr:cNvPr id="17" name=""/>
        <xdr:cNvGraphicFramePr/>
      </xdr:nvGraphicFramePr>
      <xdr:xfrm>
        <a:off x="339856920" y="26526240"/>
        <a:ext cx="20266560" cy="5293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415</xdr:col>
      <xdr:colOff>458280</xdr:colOff>
      <xdr:row>304</xdr:row>
      <xdr:rowOff>121680</xdr:rowOff>
    </xdr:from>
    <xdr:to>
      <xdr:col>440</xdr:col>
      <xdr:colOff>338400</xdr:colOff>
      <xdr:row>337</xdr:row>
      <xdr:rowOff>145800</xdr:rowOff>
    </xdr:to>
    <xdr:graphicFrame>
      <xdr:nvGraphicFramePr>
        <xdr:cNvPr id="19" name=""/>
        <xdr:cNvGraphicFramePr/>
      </xdr:nvGraphicFramePr>
      <xdr:xfrm>
        <a:off x="339737040" y="58238280"/>
        <a:ext cx="20199960" cy="5388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415</xdr:col>
      <xdr:colOff>498240</xdr:colOff>
      <xdr:row>504</xdr:row>
      <xdr:rowOff>63720</xdr:rowOff>
    </xdr:from>
    <xdr:to>
      <xdr:col>441</xdr:col>
      <xdr:colOff>244800</xdr:colOff>
      <xdr:row>541</xdr:row>
      <xdr:rowOff>124560</xdr:rowOff>
    </xdr:to>
    <xdr:graphicFrame>
      <xdr:nvGraphicFramePr>
        <xdr:cNvPr id="20" name=""/>
        <xdr:cNvGraphicFramePr/>
      </xdr:nvGraphicFramePr>
      <xdr:xfrm>
        <a:off x="339777000" y="91728000"/>
        <a:ext cx="20879280" cy="6075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415</xdr:col>
      <xdr:colOff>471960</xdr:colOff>
      <xdr:row>157</xdr:row>
      <xdr:rowOff>81720</xdr:rowOff>
    </xdr:from>
    <xdr:to>
      <xdr:col>440</xdr:col>
      <xdr:colOff>418680</xdr:colOff>
      <xdr:row>186</xdr:row>
      <xdr:rowOff>25920</xdr:rowOff>
    </xdr:to>
    <xdr:graphicFrame>
      <xdr:nvGraphicFramePr>
        <xdr:cNvPr id="21" name=""/>
        <xdr:cNvGraphicFramePr/>
      </xdr:nvGraphicFramePr>
      <xdr:xfrm>
        <a:off x="339750720" y="32092200"/>
        <a:ext cx="20266560" cy="5293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415</xdr:col>
      <xdr:colOff>498240</xdr:colOff>
      <xdr:row>338</xdr:row>
      <xdr:rowOff>78480</xdr:rowOff>
    </xdr:from>
    <xdr:to>
      <xdr:col>440</xdr:col>
      <xdr:colOff>178560</xdr:colOff>
      <xdr:row>369</xdr:row>
      <xdr:rowOff>88920</xdr:rowOff>
    </xdr:to>
    <xdr:graphicFrame>
      <xdr:nvGraphicFramePr>
        <xdr:cNvPr id="23" name=""/>
        <xdr:cNvGraphicFramePr/>
      </xdr:nvGraphicFramePr>
      <xdr:xfrm>
        <a:off x="339777000" y="63722160"/>
        <a:ext cx="20000160" cy="5049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20</xdr:col>
      <xdr:colOff>405000</xdr:colOff>
      <xdr:row>647</xdr:row>
      <xdr:rowOff>18360</xdr:rowOff>
    </xdr:from>
    <xdr:to>
      <xdr:col>27</xdr:col>
      <xdr:colOff>444600</xdr:colOff>
      <xdr:row>708</xdr:row>
      <xdr:rowOff>59040</xdr:rowOff>
    </xdr:to>
    <xdr:graphicFrame>
      <xdr:nvGraphicFramePr>
        <xdr:cNvPr id="24" name=""/>
        <xdr:cNvGraphicFramePr/>
      </xdr:nvGraphicFramePr>
      <xdr:xfrm>
        <a:off x="13044600" y="114928560"/>
        <a:ext cx="11312280" cy="99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20</xdr:col>
      <xdr:colOff>405000</xdr:colOff>
      <xdr:row>725</xdr:row>
      <xdr:rowOff>17640</xdr:rowOff>
    </xdr:from>
    <xdr:to>
      <xdr:col>27</xdr:col>
      <xdr:colOff>724680</xdr:colOff>
      <xdr:row>786</xdr:row>
      <xdr:rowOff>116280</xdr:rowOff>
    </xdr:to>
    <xdr:graphicFrame>
      <xdr:nvGraphicFramePr>
        <xdr:cNvPr id="25" name=""/>
        <xdr:cNvGraphicFramePr/>
      </xdr:nvGraphicFramePr>
      <xdr:xfrm>
        <a:off x="13044600" y="127607400"/>
        <a:ext cx="11592360" cy="10014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20</xdr:col>
      <xdr:colOff>405000</xdr:colOff>
      <xdr:row>819</xdr:row>
      <xdr:rowOff>36360</xdr:rowOff>
    </xdr:from>
    <xdr:to>
      <xdr:col>27</xdr:col>
      <xdr:colOff>564480</xdr:colOff>
      <xdr:row>868</xdr:row>
      <xdr:rowOff>80280</xdr:rowOff>
    </xdr:to>
    <xdr:graphicFrame>
      <xdr:nvGraphicFramePr>
        <xdr:cNvPr id="26" name=""/>
        <xdr:cNvGraphicFramePr/>
      </xdr:nvGraphicFramePr>
      <xdr:xfrm>
        <a:off x="13044600" y="142907040"/>
        <a:ext cx="11432160" cy="800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32</xdr:col>
      <xdr:colOff>507960</xdr:colOff>
      <xdr:row>648</xdr:row>
      <xdr:rowOff>135720</xdr:rowOff>
    </xdr:from>
    <xdr:to>
      <xdr:col>56</xdr:col>
      <xdr:colOff>351720</xdr:colOff>
      <xdr:row>711</xdr:row>
      <xdr:rowOff>25920</xdr:rowOff>
    </xdr:to>
    <xdr:graphicFrame>
      <xdr:nvGraphicFramePr>
        <xdr:cNvPr id="27" name=""/>
        <xdr:cNvGraphicFramePr/>
      </xdr:nvGraphicFramePr>
      <xdr:xfrm>
        <a:off x="28484280" y="115208640"/>
        <a:ext cx="19350720" cy="10131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32</xdr:col>
      <xdr:colOff>511560</xdr:colOff>
      <xdr:row>725</xdr:row>
      <xdr:rowOff>85680</xdr:rowOff>
    </xdr:from>
    <xdr:to>
      <xdr:col>57</xdr:col>
      <xdr:colOff>457920</xdr:colOff>
      <xdr:row>790</xdr:row>
      <xdr:rowOff>147960</xdr:rowOff>
    </xdr:to>
    <xdr:graphicFrame>
      <xdr:nvGraphicFramePr>
        <xdr:cNvPr id="28" name=""/>
        <xdr:cNvGraphicFramePr/>
      </xdr:nvGraphicFramePr>
      <xdr:xfrm>
        <a:off x="28487880" y="127675440"/>
        <a:ext cx="20266200" cy="10629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32</xdr:col>
      <xdr:colOff>547560</xdr:colOff>
      <xdr:row>805</xdr:row>
      <xdr:rowOff>45360</xdr:rowOff>
    </xdr:from>
    <xdr:to>
      <xdr:col>58</xdr:col>
      <xdr:colOff>72000</xdr:colOff>
      <xdr:row>867</xdr:row>
      <xdr:rowOff>45000</xdr:rowOff>
    </xdr:to>
    <xdr:graphicFrame>
      <xdr:nvGraphicFramePr>
        <xdr:cNvPr id="29" name=""/>
        <xdr:cNvGraphicFramePr/>
      </xdr:nvGraphicFramePr>
      <xdr:xfrm>
        <a:off x="28523880" y="140640120"/>
        <a:ext cx="20657160" cy="10078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59</xdr:col>
      <xdr:colOff>791640</xdr:colOff>
      <xdr:row>646</xdr:row>
      <xdr:rowOff>160920</xdr:rowOff>
    </xdr:from>
    <xdr:to>
      <xdr:col>83</xdr:col>
      <xdr:colOff>498240</xdr:colOff>
      <xdr:row>689</xdr:row>
      <xdr:rowOff>127440</xdr:rowOff>
    </xdr:to>
    <xdr:graphicFrame>
      <xdr:nvGraphicFramePr>
        <xdr:cNvPr id="30" name=""/>
        <xdr:cNvGraphicFramePr/>
      </xdr:nvGraphicFramePr>
      <xdr:xfrm>
        <a:off x="50713560" y="114908760"/>
        <a:ext cx="19213560" cy="695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59</xdr:col>
      <xdr:colOff>564840</xdr:colOff>
      <xdr:row>734</xdr:row>
      <xdr:rowOff>149400</xdr:rowOff>
    </xdr:from>
    <xdr:to>
      <xdr:col>81</xdr:col>
      <xdr:colOff>804600</xdr:colOff>
      <xdr:row>760</xdr:row>
      <xdr:rowOff>52920</xdr:rowOff>
    </xdr:to>
    <xdr:graphicFrame>
      <xdr:nvGraphicFramePr>
        <xdr:cNvPr id="31" name=""/>
        <xdr:cNvGraphicFramePr/>
      </xdr:nvGraphicFramePr>
      <xdr:xfrm>
        <a:off x="50486760" y="129202200"/>
        <a:ext cx="18121320" cy="4130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59</xdr:col>
      <xdr:colOff>658080</xdr:colOff>
      <xdr:row>760</xdr:row>
      <xdr:rowOff>134640</xdr:rowOff>
    </xdr:from>
    <xdr:to>
      <xdr:col>81</xdr:col>
      <xdr:colOff>338040</xdr:colOff>
      <xdr:row>794</xdr:row>
      <xdr:rowOff>96480</xdr:rowOff>
    </xdr:to>
    <xdr:graphicFrame>
      <xdr:nvGraphicFramePr>
        <xdr:cNvPr id="32" name=""/>
        <xdr:cNvGraphicFramePr/>
      </xdr:nvGraphicFramePr>
      <xdr:xfrm>
        <a:off x="50580000" y="133414200"/>
        <a:ext cx="17561520" cy="548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60</xdr:col>
      <xdr:colOff>98640</xdr:colOff>
      <xdr:row>690</xdr:row>
      <xdr:rowOff>154800</xdr:rowOff>
    </xdr:from>
    <xdr:to>
      <xdr:col>83</xdr:col>
      <xdr:colOff>591480</xdr:colOff>
      <xdr:row>724</xdr:row>
      <xdr:rowOff>157680</xdr:rowOff>
    </xdr:to>
    <xdr:graphicFrame>
      <xdr:nvGraphicFramePr>
        <xdr:cNvPr id="33" name=""/>
        <xdr:cNvGraphicFramePr/>
      </xdr:nvGraphicFramePr>
      <xdr:xfrm>
        <a:off x="50833080" y="122055120"/>
        <a:ext cx="19187280" cy="5529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59</xdr:col>
      <xdr:colOff>721080</xdr:colOff>
      <xdr:row>806</xdr:row>
      <xdr:rowOff>3600</xdr:rowOff>
    </xdr:from>
    <xdr:to>
      <xdr:col>80</xdr:col>
      <xdr:colOff>671400</xdr:colOff>
      <xdr:row>841</xdr:row>
      <xdr:rowOff>133200</xdr:rowOff>
    </xdr:to>
    <xdr:graphicFrame>
      <xdr:nvGraphicFramePr>
        <xdr:cNvPr id="34" name=""/>
        <xdr:cNvGraphicFramePr/>
      </xdr:nvGraphicFramePr>
      <xdr:xfrm>
        <a:off x="50643000" y="140760720"/>
        <a:ext cx="17019000" cy="5819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60</xdr:col>
      <xdr:colOff>162000</xdr:colOff>
      <xdr:row>843</xdr:row>
      <xdr:rowOff>34920</xdr:rowOff>
    </xdr:from>
    <xdr:to>
      <xdr:col>81</xdr:col>
      <xdr:colOff>84960</xdr:colOff>
      <xdr:row>881</xdr:row>
      <xdr:rowOff>139320</xdr:rowOff>
    </xdr:to>
    <xdr:graphicFrame>
      <xdr:nvGraphicFramePr>
        <xdr:cNvPr id="35" name=""/>
        <xdr:cNvGraphicFramePr/>
      </xdr:nvGraphicFramePr>
      <xdr:xfrm>
        <a:off x="50896440" y="146806920"/>
        <a:ext cx="16992000" cy="6281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58</xdr:col>
      <xdr:colOff>507960</xdr:colOff>
      <xdr:row>887</xdr:row>
      <xdr:rowOff>29160</xdr:rowOff>
    </xdr:from>
    <xdr:to>
      <xdr:col>86</xdr:col>
      <xdr:colOff>45000</xdr:colOff>
      <xdr:row>946</xdr:row>
      <xdr:rowOff>75960</xdr:rowOff>
    </xdr:to>
    <xdr:graphicFrame>
      <xdr:nvGraphicFramePr>
        <xdr:cNvPr id="36" name=""/>
        <xdr:cNvGraphicFramePr/>
      </xdr:nvGraphicFramePr>
      <xdr:xfrm>
        <a:off x="49617000" y="153953640"/>
        <a:ext cx="22295520" cy="9637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415</xdr:col>
      <xdr:colOff>564840</xdr:colOff>
      <xdr:row>542</xdr:row>
      <xdr:rowOff>99360</xdr:rowOff>
    </xdr:from>
    <xdr:to>
      <xdr:col>441</xdr:col>
      <xdr:colOff>151200</xdr:colOff>
      <xdr:row>570</xdr:row>
      <xdr:rowOff>30240</xdr:rowOff>
    </xdr:to>
    <xdr:graphicFrame>
      <xdr:nvGraphicFramePr>
        <xdr:cNvPr id="37" name=""/>
        <xdr:cNvGraphicFramePr/>
      </xdr:nvGraphicFramePr>
      <xdr:xfrm>
        <a:off x="339843600" y="97940880"/>
        <a:ext cx="20719080" cy="4482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414</xdr:col>
      <xdr:colOff>551880</xdr:colOff>
      <xdr:row>580</xdr:row>
      <xdr:rowOff>48600</xdr:rowOff>
    </xdr:from>
    <xdr:to>
      <xdr:col>441</xdr:col>
      <xdr:colOff>431640</xdr:colOff>
      <xdr:row>637</xdr:row>
      <xdr:rowOff>155520</xdr:rowOff>
    </xdr:to>
    <xdr:graphicFrame>
      <xdr:nvGraphicFramePr>
        <xdr:cNvPr id="38" name=""/>
        <xdr:cNvGraphicFramePr/>
      </xdr:nvGraphicFramePr>
      <xdr:xfrm>
        <a:off x="339017760" y="104067360"/>
        <a:ext cx="21825360" cy="937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367</xdr:col>
      <xdr:colOff>614520</xdr:colOff>
      <xdr:row>175</xdr:row>
      <xdr:rowOff>96840</xdr:rowOff>
    </xdr:from>
    <xdr:to>
      <xdr:col>374</xdr:col>
      <xdr:colOff>684000</xdr:colOff>
      <xdr:row>195</xdr:row>
      <xdr:rowOff>84960</xdr:rowOff>
    </xdr:to>
    <xdr:graphicFrame>
      <xdr:nvGraphicFramePr>
        <xdr:cNvPr id="39" name=""/>
        <xdr:cNvGraphicFramePr/>
      </xdr:nvGraphicFramePr>
      <xdr:xfrm>
        <a:off x="300878640" y="35668800"/>
        <a:ext cx="5759280" cy="3239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365</xdr:col>
      <xdr:colOff>498240</xdr:colOff>
      <xdr:row>368</xdr:row>
      <xdr:rowOff>7200</xdr:rowOff>
    </xdr:from>
    <xdr:to>
      <xdr:col>372</xdr:col>
      <xdr:colOff>564480</xdr:colOff>
      <xdr:row>383</xdr:row>
      <xdr:rowOff>224280</xdr:rowOff>
    </xdr:to>
    <xdr:graphicFrame>
      <xdr:nvGraphicFramePr>
        <xdr:cNvPr id="40" name=""/>
        <xdr:cNvGraphicFramePr/>
      </xdr:nvGraphicFramePr>
      <xdr:xfrm>
        <a:off x="299136960" y="68527440"/>
        <a:ext cx="5755680" cy="324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367</xdr:col>
      <xdr:colOff>178560</xdr:colOff>
      <xdr:row>556</xdr:row>
      <xdr:rowOff>139320</xdr:rowOff>
    </xdr:from>
    <xdr:to>
      <xdr:col>374</xdr:col>
      <xdr:colOff>244440</xdr:colOff>
      <xdr:row>576</xdr:row>
      <xdr:rowOff>122040</xdr:rowOff>
    </xdr:to>
    <xdr:graphicFrame>
      <xdr:nvGraphicFramePr>
        <xdr:cNvPr id="41" name=""/>
        <xdr:cNvGraphicFramePr/>
      </xdr:nvGraphicFramePr>
      <xdr:xfrm>
        <a:off x="300442680" y="100256760"/>
        <a:ext cx="5755680" cy="3233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365</xdr:col>
      <xdr:colOff>134640</xdr:colOff>
      <xdr:row>503</xdr:row>
      <xdr:rowOff>82440</xdr:rowOff>
    </xdr:from>
    <xdr:to>
      <xdr:col>388</xdr:col>
      <xdr:colOff>57960</xdr:colOff>
      <xdr:row>554</xdr:row>
      <xdr:rowOff>151920</xdr:rowOff>
    </xdr:to>
    <xdr:graphicFrame>
      <xdr:nvGraphicFramePr>
        <xdr:cNvPr id="42" name=""/>
        <xdr:cNvGraphicFramePr/>
      </xdr:nvGraphicFramePr>
      <xdr:xfrm>
        <a:off x="298773360" y="91584000"/>
        <a:ext cx="18617760" cy="835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20</xdr:col>
      <xdr:colOff>485280</xdr:colOff>
      <xdr:row>903</xdr:row>
      <xdr:rowOff>144000</xdr:rowOff>
    </xdr:from>
    <xdr:to>
      <xdr:col>27</xdr:col>
      <xdr:colOff>551160</xdr:colOff>
      <xdr:row>961</xdr:row>
      <xdr:rowOff>117000</xdr:rowOff>
    </xdr:to>
    <xdr:graphicFrame>
      <xdr:nvGraphicFramePr>
        <xdr:cNvPr id="43" name=""/>
        <xdr:cNvGraphicFramePr/>
      </xdr:nvGraphicFramePr>
      <xdr:xfrm>
        <a:off x="13124880" y="156669480"/>
        <a:ext cx="11338560" cy="940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20</xdr:col>
      <xdr:colOff>405000</xdr:colOff>
      <xdr:row>1011</xdr:row>
      <xdr:rowOff>87120</xdr:rowOff>
    </xdr:from>
    <xdr:to>
      <xdr:col>27</xdr:col>
      <xdr:colOff>631080</xdr:colOff>
      <xdr:row>1062</xdr:row>
      <xdr:rowOff>2520</xdr:rowOff>
    </xdr:to>
    <xdr:graphicFrame>
      <xdr:nvGraphicFramePr>
        <xdr:cNvPr id="44" name=""/>
        <xdr:cNvGraphicFramePr/>
      </xdr:nvGraphicFramePr>
      <xdr:xfrm>
        <a:off x="13044600" y="174169080"/>
        <a:ext cx="11498760" cy="8206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20</xdr:col>
      <xdr:colOff>414720</xdr:colOff>
      <xdr:row>1091</xdr:row>
      <xdr:rowOff>93960</xdr:rowOff>
    </xdr:from>
    <xdr:to>
      <xdr:col>27</xdr:col>
      <xdr:colOff>711360</xdr:colOff>
      <xdr:row>1154</xdr:row>
      <xdr:rowOff>142200</xdr:rowOff>
    </xdr:to>
    <xdr:graphicFrame>
      <xdr:nvGraphicFramePr>
        <xdr:cNvPr id="45" name=""/>
        <xdr:cNvGraphicFramePr/>
      </xdr:nvGraphicFramePr>
      <xdr:xfrm>
        <a:off x="13054320" y="187180920"/>
        <a:ext cx="11569320" cy="10289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65</xdr:col>
      <xdr:colOff>778320</xdr:colOff>
      <xdr:row>298</xdr:row>
      <xdr:rowOff>146880</xdr:rowOff>
    </xdr:from>
    <xdr:to>
      <xdr:col>66</xdr:col>
      <xdr:colOff>18360</xdr:colOff>
      <xdr:row>299</xdr:row>
      <xdr:rowOff>160560</xdr:rowOff>
    </xdr:to>
    <xdr:graphicFrame>
      <xdr:nvGraphicFramePr>
        <xdr:cNvPr id="46" name=""/>
        <xdr:cNvGraphicFramePr/>
      </xdr:nvGraphicFramePr>
      <xdr:xfrm>
        <a:off x="55576800" y="57287880"/>
        <a:ext cx="52920" cy="176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absolute">
    <xdr:from>
      <xdr:col>66</xdr:col>
      <xdr:colOff>471600</xdr:colOff>
      <xdr:row>304</xdr:row>
      <xdr:rowOff>26640</xdr:rowOff>
    </xdr:from>
    <xdr:to>
      <xdr:col>67</xdr:col>
      <xdr:colOff>204840</xdr:colOff>
      <xdr:row>306</xdr:row>
      <xdr:rowOff>8640</xdr:rowOff>
    </xdr:to>
    <xdr:pic>
      <xdr:nvPicPr>
        <xdr:cNvPr id="47" name="Image 1" descr=""/>
        <xdr:cNvPicPr/>
      </xdr:nvPicPr>
      <xdr:blipFill>
        <a:blip r:embed="rId46"/>
        <a:stretch/>
      </xdr:blipFill>
      <xdr:spPr>
        <a:xfrm flipH="1" rot="10800000">
          <a:off x="56082960" y="58143240"/>
          <a:ext cx="546120" cy="307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96</xdr:col>
      <xdr:colOff>218160</xdr:colOff>
      <xdr:row>307</xdr:row>
      <xdr:rowOff>70200</xdr:rowOff>
    </xdr:from>
    <xdr:to>
      <xdr:col>124</xdr:col>
      <xdr:colOff>30960</xdr:colOff>
      <xdr:row>367</xdr:row>
      <xdr:rowOff>101520</xdr:rowOff>
    </xdr:to>
    <xdr:graphicFrame>
      <xdr:nvGraphicFramePr>
        <xdr:cNvPr id="48" name=""/>
        <xdr:cNvGraphicFramePr/>
      </xdr:nvGraphicFramePr>
      <xdr:xfrm>
        <a:off x="80213400" y="58674240"/>
        <a:ext cx="22571280" cy="9785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10</xdr:col>
      <xdr:colOff>86040</xdr:colOff>
      <xdr:row>2</xdr:row>
      <xdr:rowOff>108000</xdr:rowOff>
    </xdr:from>
    <xdr:to>
      <xdr:col>27</xdr:col>
      <xdr:colOff>196200</xdr:colOff>
      <xdr:row>35</xdr:row>
      <xdr:rowOff>51840</xdr:rowOff>
    </xdr:to>
    <xdr:graphicFrame>
      <xdr:nvGraphicFramePr>
        <xdr:cNvPr id="49" name=""/>
        <xdr:cNvGraphicFramePr/>
      </xdr:nvGraphicFramePr>
      <xdr:xfrm>
        <a:off x="4597560" y="433080"/>
        <a:ext cx="19510920" cy="6060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10</xdr:col>
      <xdr:colOff>149400</xdr:colOff>
      <xdr:row>203</xdr:row>
      <xdr:rowOff>81000</xdr:rowOff>
    </xdr:from>
    <xdr:to>
      <xdr:col>27</xdr:col>
      <xdr:colOff>144000</xdr:colOff>
      <xdr:row>237</xdr:row>
      <xdr:rowOff>154800</xdr:rowOff>
    </xdr:to>
    <xdr:graphicFrame>
      <xdr:nvGraphicFramePr>
        <xdr:cNvPr id="50" name=""/>
        <xdr:cNvGraphicFramePr/>
      </xdr:nvGraphicFramePr>
      <xdr:xfrm>
        <a:off x="4660920" y="40204800"/>
        <a:ext cx="19395360" cy="6399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10</xdr:col>
      <xdr:colOff>151200</xdr:colOff>
      <xdr:row>36</xdr:row>
      <xdr:rowOff>151920</xdr:rowOff>
    </xdr:from>
    <xdr:to>
      <xdr:col>27</xdr:col>
      <xdr:colOff>196200</xdr:colOff>
      <xdr:row>73</xdr:row>
      <xdr:rowOff>2880</xdr:rowOff>
    </xdr:to>
    <xdr:graphicFrame>
      <xdr:nvGraphicFramePr>
        <xdr:cNvPr id="51" name=""/>
        <xdr:cNvGraphicFramePr/>
      </xdr:nvGraphicFramePr>
      <xdr:xfrm>
        <a:off x="4662720" y="6779520"/>
        <a:ext cx="19445760" cy="6724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10</xdr:col>
      <xdr:colOff>90720</xdr:colOff>
      <xdr:row>235</xdr:row>
      <xdr:rowOff>126000</xdr:rowOff>
    </xdr:from>
    <xdr:to>
      <xdr:col>27</xdr:col>
      <xdr:colOff>78480</xdr:colOff>
      <xdr:row>274</xdr:row>
      <xdr:rowOff>38880</xdr:rowOff>
    </xdr:to>
    <xdr:graphicFrame>
      <xdr:nvGraphicFramePr>
        <xdr:cNvPr id="52" name=""/>
        <xdr:cNvGraphicFramePr/>
      </xdr:nvGraphicFramePr>
      <xdr:xfrm>
        <a:off x="4602240" y="46203480"/>
        <a:ext cx="19388520" cy="7075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10</xdr:col>
      <xdr:colOff>10080</xdr:colOff>
      <xdr:row>135</xdr:row>
      <xdr:rowOff>76680</xdr:rowOff>
    </xdr:from>
    <xdr:to>
      <xdr:col>27</xdr:col>
      <xdr:colOff>196200</xdr:colOff>
      <xdr:row>166</xdr:row>
      <xdr:rowOff>212760</xdr:rowOff>
    </xdr:to>
    <xdr:graphicFrame>
      <xdr:nvGraphicFramePr>
        <xdr:cNvPr id="53" name=""/>
        <xdr:cNvGraphicFramePr/>
      </xdr:nvGraphicFramePr>
      <xdr:xfrm>
        <a:off x="4521600" y="27239400"/>
        <a:ext cx="19586880" cy="6966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9</xdr:col>
      <xdr:colOff>391680</xdr:colOff>
      <xdr:row>362</xdr:row>
      <xdr:rowOff>78480</xdr:rowOff>
    </xdr:from>
    <xdr:to>
      <xdr:col>27</xdr:col>
      <xdr:colOff>25920</xdr:colOff>
      <xdr:row>403</xdr:row>
      <xdr:rowOff>6120</xdr:rowOff>
    </xdr:to>
    <xdr:graphicFrame>
      <xdr:nvGraphicFramePr>
        <xdr:cNvPr id="54" name=""/>
        <xdr:cNvGraphicFramePr/>
      </xdr:nvGraphicFramePr>
      <xdr:xfrm>
        <a:off x="4472280" y="67623480"/>
        <a:ext cx="19465920" cy="7628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10</xdr:col>
      <xdr:colOff>102600</xdr:colOff>
      <xdr:row>74</xdr:row>
      <xdr:rowOff>10080</xdr:rowOff>
    </xdr:from>
    <xdr:to>
      <xdr:col>27</xdr:col>
      <xdr:colOff>183240</xdr:colOff>
      <xdr:row>104</xdr:row>
      <xdr:rowOff>178560</xdr:rowOff>
    </xdr:to>
    <xdr:graphicFrame>
      <xdr:nvGraphicFramePr>
        <xdr:cNvPr id="56" name=""/>
        <xdr:cNvGraphicFramePr/>
      </xdr:nvGraphicFramePr>
      <xdr:xfrm>
        <a:off x="4614120" y="13731840"/>
        <a:ext cx="19481400" cy="677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9</xdr:col>
      <xdr:colOff>429480</xdr:colOff>
      <xdr:row>274</xdr:row>
      <xdr:rowOff>61200</xdr:rowOff>
    </xdr:from>
    <xdr:to>
      <xdr:col>27</xdr:col>
      <xdr:colOff>25920</xdr:colOff>
      <xdr:row>317</xdr:row>
      <xdr:rowOff>64800</xdr:rowOff>
    </xdr:to>
    <xdr:graphicFrame>
      <xdr:nvGraphicFramePr>
        <xdr:cNvPr id="57" name=""/>
        <xdr:cNvGraphicFramePr/>
      </xdr:nvGraphicFramePr>
      <xdr:xfrm>
        <a:off x="4510080" y="53300880"/>
        <a:ext cx="19428120" cy="6993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10</xdr:col>
      <xdr:colOff>50040</xdr:colOff>
      <xdr:row>105</xdr:row>
      <xdr:rowOff>43200</xdr:rowOff>
    </xdr:from>
    <xdr:to>
      <xdr:col>27</xdr:col>
      <xdr:colOff>248760</xdr:colOff>
      <xdr:row>135</xdr:row>
      <xdr:rowOff>211680</xdr:rowOff>
    </xdr:to>
    <xdr:graphicFrame>
      <xdr:nvGraphicFramePr>
        <xdr:cNvPr id="58" name=""/>
        <xdr:cNvGraphicFramePr/>
      </xdr:nvGraphicFramePr>
      <xdr:xfrm>
        <a:off x="4561560" y="20595600"/>
        <a:ext cx="19599480" cy="6778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9</xdr:col>
      <xdr:colOff>429120</xdr:colOff>
      <xdr:row>318</xdr:row>
      <xdr:rowOff>18360</xdr:rowOff>
    </xdr:from>
    <xdr:to>
      <xdr:col>26</xdr:col>
      <xdr:colOff>786240</xdr:colOff>
      <xdr:row>361</xdr:row>
      <xdr:rowOff>21960</xdr:rowOff>
    </xdr:to>
    <xdr:graphicFrame>
      <xdr:nvGraphicFramePr>
        <xdr:cNvPr id="59" name=""/>
        <xdr:cNvGraphicFramePr/>
      </xdr:nvGraphicFramePr>
      <xdr:xfrm>
        <a:off x="4509720" y="60410520"/>
        <a:ext cx="19375920" cy="6993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10</xdr:col>
      <xdr:colOff>14760</xdr:colOff>
      <xdr:row>166</xdr:row>
      <xdr:rowOff>107640</xdr:rowOff>
    </xdr:from>
    <xdr:to>
      <xdr:col>27</xdr:col>
      <xdr:colOff>196200</xdr:colOff>
      <xdr:row>202</xdr:row>
      <xdr:rowOff>35280</xdr:rowOff>
    </xdr:to>
    <xdr:graphicFrame>
      <xdr:nvGraphicFramePr>
        <xdr:cNvPr id="60" name=""/>
        <xdr:cNvGraphicFramePr/>
      </xdr:nvGraphicFramePr>
      <xdr:xfrm>
        <a:off x="4526280" y="34101000"/>
        <a:ext cx="19582200" cy="5895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10</xdr:col>
      <xdr:colOff>182880</xdr:colOff>
      <xdr:row>404</xdr:row>
      <xdr:rowOff>110520</xdr:rowOff>
    </xdr:from>
    <xdr:to>
      <xdr:col>27</xdr:col>
      <xdr:colOff>38880</xdr:colOff>
      <xdr:row>438</xdr:row>
      <xdr:rowOff>24120</xdr:rowOff>
    </xdr:to>
    <xdr:graphicFrame>
      <xdr:nvGraphicFramePr>
        <xdr:cNvPr id="61" name=""/>
        <xdr:cNvGraphicFramePr/>
      </xdr:nvGraphicFramePr>
      <xdr:xfrm>
        <a:off x="4694400" y="75518640"/>
        <a:ext cx="19256760" cy="5440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2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</cdr:x>
      <cdr:y>0</cdr:y>
    </cdr:from>
    <cdr:to>
      <cdr:x>0.0400731832957351</cdr:x>
      <cdr:y>0.0154358765129879</cdr:y>
    </cdr:to>
    <cdr:pic>
      <cdr:nvPicPr>
        <cdr:cNvPr id="18" name="" descr=""/>
        <cdr:cNvPicPr/>
      </cdr:nvPicPr>
      <cdr:blipFill>
        <a:blip r:embed="rId1"/>
        <a:stretch/>
      </cdr:blipFill>
      <cdr:spPr>
        <a:xfrm>
          <a:off x="0" y="0"/>
          <a:ext cx="812160" cy="81720"/>
        </a:xfrm>
        <a:prstGeom prst="rect">
          <a:avLst/>
        </a:prstGeom>
        <a:ln w="0">
          <a:noFill/>
        </a:ln>
      </cdr:spPr>
    </cdr:pic>
  </cdr:relSizeAnchor>
</c:userShapes>
</file>

<file path=xl/drawings/drawing3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</cdr:x>
      <cdr:y>0</cdr:y>
    </cdr:from>
    <cdr:to>
      <cdr:x>0.0400731832957351</cdr:x>
      <cdr:y>0.0154358765129879</cdr:y>
    </cdr:to>
    <cdr:pic>
      <cdr:nvPicPr>
        <cdr:cNvPr id="22" name="" descr=""/>
        <cdr:cNvPicPr/>
      </cdr:nvPicPr>
      <cdr:blipFill>
        <a:blip r:embed="rId1"/>
        <a:stretch/>
      </cdr:blipFill>
      <cdr:spPr>
        <a:xfrm>
          <a:off x="0" y="0"/>
          <a:ext cx="812160" cy="81720"/>
        </a:xfrm>
        <a:prstGeom prst="rect">
          <a:avLst/>
        </a:prstGeom>
        <a:ln w="0">
          <a:noFill/>
        </a:ln>
      </cdr:spPr>
    </cdr:pic>
  </cdr:relSizeAnchor>
</c:userShapes>
</file>

<file path=xl/drawings/drawing4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</cdr:x>
      <cdr:y>0</cdr:y>
    </cdr:from>
    <cdr:to>
      <cdr:x>0.0822961551976032</cdr:x>
      <cdr:y>0.0429899485630692</cdr:y>
    </cdr:to>
    <cdr:pic>
      <cdr:nvPicPr>
        <cdr:cNvPr id="55" name="" descr=""/>
        <cdr:cNvPicPr/>
      </cdr:nvPicPr>
      <cdr:blipFill>
        <a:blip r:embed="rId1"/>
        <a:stretch/>
      </cdr:blipFill>
      <cdr:spPr>
        <a:xfrm>
          <a:off x="0" y="0"/>
          <a:ext cx="1602000" cy="327960"/>
        </a:xfrm>
        <a:prstGeom prst="rect">
          <a:avLst/>
        </a:prstGeom>
        <a:ln w="0">
          <a:noFill/>
        </a:ln>
      </cdr:spPr>
    </cdr:pic>
  </cdr:relSizeAnchor>
</c:userShape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22&amp;p_stn_num=300001&amp;p_c=-18000186845&amp;p_startYear=1954" TargetMode="External"/><Relationship Id="rId2" Type="http://schemas.openxmlformats.org/officeDocument/2006/relationships/hyperlink" Target="http://www.bom.gov.au/jsp/ncc/cdio/weatherData/av?p_display_type=dailyDataFile&amp;p_nccObsCode=122&amp;p_stn_num=300001&amp;p_c=-18000186845&amp;p_startYear=1955" TargetMode="External"/><Relationship Id="rId3" Type="http://schemas.openxmlformats.org/officeDocument/2006/relationships/hyperlink" Target="http://www.bom.gov.au/jsp/ncc/cdio/weatherData/av?p_display_type=dailyDataFile&amp;p_nccObsCode=122&amp;p_stn_num=300001&amp;p_c=-18000186845&amp;p_startYear=1956" TargetMode="External"/><Relationship Id="rId4" Type="http://schemas.openxmlformats.org/officeDocument/2006/relationships/hyperlink" Target="http://www.bom.gov.au/jsp/ncc/cdio/weatherData/av?p_display_type=dailyDataFile&amp;p_nccObsCode=122&amp;p_stn_num=300000&amp;p_c=-18000066845&amp;p_startYear=1957" TargetMode="External"/><Relationship Id="rId5" Type="http://schemas.openxmlformats.org/officeDocument/2006/relationships/hyperlink" Target="http://www.bom.gov.au/jsp/ncc/cdio/weatherData/av?p_display_type=dailyDataFile&amp;p_nccObsCode=122&amp;p_stn_num=300001&amp;p_c=-18000186845&amp;p_startYear=1957" TargetMode="External"/><Relationship Id="rId6" Type="http://schemas.openxmlformats.org/officeDocument/2006/relationships/hyperlink" Target="http://www.bom.gov.au/jsp/ncc/cdio/weatherData/av?p_display_type=dailyDataFile&amp;p_nccObsCode=122&amp;p_stn_num=300000&amp;p_c=-18000066845&amp;p_startYear=1958" TargetMode="External"/><Relationship Id="rId7" Type="http://schemas.openxmlformats.org/officeDocument/2006/relationships/hyperlink" Target="http://www.bom.gov.au/jsp/ncc/cdio/weatherData/av?p_display_type=dailyDataFile&amp;p_nccObsCode=122&amp;p_stn_num=300001&amp;p_c=-18000186845&amp;p_startYear=1958" TargetMode="External"/><Relationship Id="rId8" Type="http://schemas.openxmlformats.org/officeDocument/2006/relationships/hyperlink" Target="http://www.bom.gov.au/jsp/ncc/cdio/weatherData/av?p_display_type=dailyDataFile&amp;p_nccObsCode=122&amp;p_stn_num=300000&amp;p_c=-18000066845&amp;p_startYear=1959" TargetMode="External"/><Relationship Id="rId9" Type="http://schemas.openxmlformats.org/officeDocument/2006/relationships/hyperlink" Target="http://www.bom.gov.au/jsp/ncc/cdio/weatherData/av?p_display_type=dailyDataFile&amp;p_nccObsCode=122&amp;p_stn_num=300001&amp;p_c=-18000186845&amp;p_startYear=1959" TargetMode="External"/><Relationship Id="rId10" Type="http://schemas.openxmlformats.org/officeDocument/2006/relationships/hyperlink" Target="http://www.bom.gov.au/jsp/ncc/cdio/weatherData/av?p_display_type=dailyDataFile&amp;p_nccObsCode=122&amp;p_stn_num=300000&amp;p_c=-18000066845&amp;p_startYear=1960" TargetMode="External"/><Relationship Id="rId11" Type="http://schemas.openxmlformats.org/officeDocument/2006/relationships/hyperlink" Target="http://www.bom.gov.au/jsp/ncc/cdio/weatherData/av?p_display_type=dailyDataFile&amp;p_nccObsCode=122&amp;p_stn_num=300001&amp;p_c=-18000186845&amp;p_startYear=1960" TargetMode="External"/><Relationship Id="rId12" Type="http://schemas.openxmlformats.org/officeDocument/2006/relationships/hyperlink" Target="http://www.bom.gov.au/jsp/ncc/cdio/weatherData/av?p_display_type=dailyDataFile&amp;p_nccObsCode=122&amp;p_stn_num=300000&amp;p_c=-18000066845&amp;p_startYear=1961" TargetMode="External"/><Relationship Id="rId13" Type="http://schemas.openxmlformats.org/officeDocument/2006/relationships/hyperlink" Target="http://www.bom.gov.au/jsp/ncc/cdio/weatherData/av?p_display_type=dailyDataFile&amp;p_nccObsCode=122&amp;p_stn_num=300001&amp;p_c=-18000186845&amp;p_startYear=1961" TargetMode="External"/><Relationship Id="rId14" Type="http://schemas.openxmlformats.org/officeDocument/2006/relationships/hyperlink" Target="http://www.bom.gov.au/jsp/ncc/cdio/weatherData/av?p_display_type=dailyDataFile&amp;p_nccObsCode=122&amp;p_stn_num=300000&amp;p_c=-18000066845&amp;p_startYear=1962" TargetMode="External"/><Relationship Id="rId15" Type="http://schemas.openxmlformats.org/officeDocument/2006/relationships/hyperlink" Target="http://www.bom.gov.au/jsp/ncc/cdio/weatherData/av?p_display_type=dailyDataFile&amp;p_nccObsCode=122&amp;p_stn_num=300001&amp;p_c=-18000186845&amp;p_startYear=1962" TargetMode="External"/><Relationship Id="rId16" Type="http://schemas.openxmlformats.org/officeDocument/2006/relationships/hyperlink" Target="http://www.bom.gov.au/jsp/ncc/cdio/weatherData/av?p_display_type=dailyDataFile&amp;p_nccObsCode=122&amp;p_stn_num=300000&amp;p_c=-18000066845&amp;p_startYear=1963" TargetMode="External"/><Relationship Id="rId17" Type="http://schemas.openxmlformats.org/officeDocument/2006/relationships/hyperlink" Target="http://www.bom.gov.au/jsp/ncc/cdio/weatherData/av?p_display_type=dailyDataFile&amp;p_nccObsCode=122&amp;p_stn_num=300001&amp;p_c=-18000186845&amp;p_startYear=1963" TargetMode="External"/><Relationship Id="rId18" Type="http://schemas.openxmlformats.org/officeDocument/2006/relationships/hyperlink" Target="http://www.bom.gov.au/jsp/ncc/cdio/weatherData/av?p_display_type=dailyDataFile&amp;p_nccObsCode=122&amp;p_stn_num=300000&amp;p_c=-18000066845&amp;p_startYear=1964" TargetMode="External"/><Relationship Id="rId19" Type="http://schemas.openxmlformats.org/officeDocument/2006/relationships/hyperlink" Target="http://www.bom.gov.au/jsp/ncc/cdio/weatherData/av?p_display_type=dailyDataFile&amp;p_nccObsCode=122&amp;p_stn_num=300001&amp;p_c=-18000186845&amp;p_startYear=1964" TargetMode="External"/><Relationship Id="rId20" Type="http://schemas.openxmlformats.org/officeDocument/2006/relationships/hyperlink" Target="http://www.bom.gov.au/jsp/ncc/cdio/weatherData/av?p_display_type=dailyDataFile&amp;p_nccObsCode=122&amp;p_stn_num=300001&amp;p_c=-18000186845&amp;p_startYear=1965" TargetMode="External"/><Relationship Id="rId21" Type="http://schemas.openxmlformats.org/officeDocument/2006/relationships/hyperlink" Target="http://www.bom.gov.au/jsp/ncc/cdio/weatherData/av?p_display_type=dailyDataFile&amp;p_nccObsCode=122&amp;p_stn_num=300001&amp;p_c=-18000186845&amp;p_startYear=1966" TargetMode="External"/><Relationship Id="rId22" Type="http://schemas.openxmlformats.org/officeDocument/2006/relationships/hyperlink" Target="http://www.bom.gov.au/jsp/ncc/cdio/weatherData/av?p_display_type=dailyDataFile&amp;p_nccObsCode=122&amp;p_stn_num=300001&amp;p_c=-18000186845&amp;p_startYear=1967" TargetMode="External"/><Relationship Id="rId23" Type="http://schemas.openxmlformats.org/officeDocument/2006/relationships/hyperlink" Target="http://www.bom.gov.au/jsp/ncc/cdio/weatherData/av?p_display_type=dailyDataFile&amp;p_nccObsCode=122&amp;p_stn_num=300001&amp;p_c=-18000186845&amp;p_startYear=1968" TargetMode="External"/><Relationship Id="rId24" Type="http://schemas.openxmlformats.org/officeDocument/2006/relationships/hyperlink" Target="http://www.bom.gov.au/jsp/ncc/cdio/weatherData/av?p_display_type=dailyDataFile&amp;p_nccObsCode=122&amp;p_stn_num=300001&amp;p_c=-18000186845&amp;p_startYear=1969" TargetMode="External"/><Relationship Id="rId25" Type="http://schemas.openxmlformats.org/officeDocument/2006/relationships/hyperlink" Target="http://www.bom.gov.au/jsp/ncc/cdio/weatherData/av?p_display_type=dailyDataFile&amp;p_nccObsCode=122&amp;p_stn_num=300000&amp;p_c=-18000066845&amp;p_startYear=1970" TargetMode="External"/><Relationship Id="rId26" Type="http://schemas.openxmlformats.org/officeDocument/2006/relationships/hyperlink" Target="http://www.bom.gov.au/jsp/ncc/cdio/weatherData/av?p_display_type=dailyDataFile&amp;p_nccObsCode=122&amp;p_stn_num=300001&amp;p_c=-18000186845&amp;p_startYear=1970" TargetMode="External"/><Relationship Id="rId27" Type="http://schemas.openxmlformats.org/officeDocument/2006/relationships/hyperlink" Target="http://www.bom.gov.au/jsp/ncc/cdio/weatherData/av?p_display_type=dailyDataFile&amp;p_nccObsCode=122&amp;p_stn_num=300000&amp;p_c=-18000066845&amp;p_startYear=1971" TargetMode="External"/><Relationship Id="rId28" Type="http://schemas.openxmlformats.org/officeDocument/2006/relationships/hyperlink" Target="http://www.bom.gov.au/jsp/ncc/cdio/weatherData/av?p_display_type=dailyDataFile&amp;p_nccObsCode=122&amp;p_stn_num=300001&amp;p_c=-18000186845&amp;p_startYear=1971" TargetMode="External"/><Relationship Id="rId29" Type="http://schemas.openxmlformats.org/officeDocument/2006/relationships/hyperlink" Target="http://www.bom.gov.au/jsp/ncc/cdio/weatherData/av?p_display_type=dailyDataFile&amp;p_nccObsCode=122&amp;p_stn_num=300000&amp;p_c=-18000066845&amp;p_startYear=1972" TargetMode="External"/><Relationship Id="rId30" Type="http://schemas.openxmlformats.org/officeDocument/2006/relationships/hyperlink" Target="http://www.bom.gov.au/jsp/ncc/cdio/weatherData/av?p_display_type=dailyDataFile&amp;p_nccObsCode=122&amp;p_stn_num=300001&amp;p_c=-18000186845&amp;p_startYear=1972" TargetMode="External"/><Relationship Id="rId31" Type="http://schemas.openxmlformats.org/officeDocument/2006/relationships/hyperlink" Target="http://www.bom.gov.au/jsp/ncc/cdio/weatherData/av?p_display_type=dailyDataFile&amp;p_nccObsCode=122&amp;p_stn_num=300000&amp;p_c=-18000066845&amp;p_startYear=1973" TargetMode="External"/><Relationship Id="rId32" Type="http://schemas.openxmlformats.org/officeDocument/2006/relationships/hyperlink" Target="http://www.bom.gov.au/jsp/ncc/cdio/weatherData/av?p_display_type=dailyDataFile&amp;p_nccObsCode=122&amp;p_stn_num=300001&amp;p_c=-18000186845&amp;p_startYear=1973" TargetMode="External"/><Relationship Id="rId33" Type="http://schemas.openxmlformats.org/officeDocument/2006/relationships/hyperlink" Target="http://www.bom.gov.au/jsp/ncc/cdio/weatherData/av?p_display_type=dailyDataFile&amp;p_nccObsCode=122&amp;p_stn_num=300000&amp;p_c=-18000066845&amp;p_startYear=1974" TargetMode="External"/><Relationship Id="rId34" Type="http://schemas.openxmlformats.org/officeDocument/2006/relationships/hyperlink" Target="http://www.bom.gov.au/jsp/ncc/cdio/weatherData/av?p_display_type=dailyDataFile&amp;p_nccObsCode=122&amp;p_stn_num=300001&amp;p_c=-18000186845&amp;p_startYear=1974" TargetMode="External"/><Relationship Id="rId35" Type="http://schemas.openxmlformats.org/officeDocument/2006/relationships/hyperlink" Target="http://www.bom.gov.au/jsp/ncc/cdio/weatherData/av?p_display_type=dailyDataFile&amp;p_nccObsCode=122&amp;p_stn_num=300000&amp;p_c=-18000066845&amp;p_startYear=1975" TargetMode="External"/><Relationship Id="rId36" Type="http://schemas.openxmlformats.org/officeDocument/2006/relationships/hyperlink" Target="http://www.bom.gov.au/jsp/ncc/cdio/weatherData/av?p_display_type=dailyDataFile&amp;p_nccObsCode=122&amp;p_stn_num=300001&amp;p_c=-18000186845&amp;p_startYear=1975" TargetMode="External"/><Relationship Id="rId37" Type="http://schemas.openxmlformats.org/officeDocument/2006/relationships/hyperlink" Target="http://www.bom.gov.au/jsp/ncc/cdio/weatherData/av?p_display_type=dailyDataFile&amp;p_nccObsCode=122&amp;p_stn_num=300000&amp;p_c=-18000066845&amp;p_startYear=1976" TargetMode="External"/><Relationship Id="rId38" Type="http://schemas.openxmlformats.org/officeDocument/2006/relationships/hyperlink" Target="http://www.bom.gov.au/jsp/ncc/cdio/weatherData/av?p_display_type=dailyDataFile&amp;p_nccObsCode=122&amp;p_stn_num=300001&amp;p_c=-18000186845&amp;p_startYear=1976" TargetMode="External"/><Relationship Id="rId39" Type="http://schemas.openxmlformats.org/officeDocument/2006/relationships/hyperlink" Target="http://www.bom.gov.au/jsp/ncc/cdio/weatherData/av?p_display_type=dailyDataFile&amp;p_nccObsCode=122&amp;p_stn_num=300000&amp;p_c=-18000066845&amp;p_startYear=1977" TargetMode="External"/><Relationship Id="rId40" Type="http://schemas.openxmlformats.org/officeDocument/2006/relationships/hyperlink" Target="http://www.bom.gov.au/jsp/ncc/cdio/weatherData/av?p_display_type=dailyDataFile&amp;p_nccObsCode=122&amp;p_stn_num=300001&amp;p_c=-18000186845&amp;p_startYear=1977" TargetMode="External"/><Relationship Id="rId41" Type="http://schemas.openxmlformats.org/officeDocument/2006/relationships/hyperlink" Target="http://www.bom.gov.au/jsp/ncc/cdio/weatherData/av?p_display_type=dailyDataFile&amp;p_nccObsCode=122&amp;p_stn_num=300000&amp;p_c=-18000066845&amp;p_startYear=1978" TargetMode="External"/><Relationship Id="rId42" Type="http://schemas.openxmlformats.org/officeDocument/2006/relationships/hyperlink" Target="http://www.bom.gov.au/jsp/ncc/cdio/weatherData/av?p_display_type=dailyDataFile&amp;p_nccObsCode=122&amp;p_stn_num=300001&amp;p_c=-18000186845&amp;p_startYear=1978" TargetMode="External"/><Relationship Id="rId43" Type="http://schemas.openxmlformats.org/officeDocument/2006/relationships/hyperlink" Target="http://www.bom.gov.au/jsp/ncc/cdio/weatherData/av?p_display_type=dailyDataFile&amp;p_nccObsCode=122&amp;p_stn_num=300000&amp;p_c=-18000066845&amp;p_startYear=1979" TargetMode="External"/><Relationship Id="rId44" Type="http://schemas.openxmlformats.org/officeDocument/2006/relationships/hyperlink" Target="http://www.bom.gov.au/jsp/ncc/cdio/weatherData/av?p_display_type=dailyDataFile&amp;p_nccObsCode=122&amp;p_stn_num=300001&amp;p_c=-18000186845&amp;p_startYear=1979" TargetMode="External"/><Relationship Id="rId45" Type="http://schemas.openxmlformats.org/officeDocument/2006/relationships/hyperlink" Target="http://www.bom.gov.au/jsp/ncc/cdio/weatherData/av?p_display_type=dailyDataFile&amp;p_nccObsCode=122&amp;p_stn_num=300000&amp;p_c=-18000066845&amp;p_startYear=1980" TargetMode="External"/><Relationship Id="rId46" Type="http://schemas.openxmlformats.org/officeDocument/2006/relationships/hyperlink" Target="http://www.bom.gov.au/jsp/ncc/cdio/weatherData/av?p_display_type=dailyDataFile&amp;p_nccObsCode=122&amp;p_stn_num=300001&amp;p_c=-18000186845&amp;p_startYear=1980" TargetMode="External"/><Relationship Id="rId47" Type="http://schemas.openxmlformats.org/officeDocument/2006/relationships/hyperlink" Target="http://www.bom.gov.au/jsp/ncc/cdio/weatherData/av?p_display_type=dailyDataFile&amp;p_nccObsCode=122&amp;p_stn_num=300000&amp;p_c=-18000066845&amp;p_startYear=1981" TargetMode="External"/><Relationship Id="rId48" Type="http://schemas.openxmlformats.org/officeDocument/2006/relationships/hyperlink" Target="http://www.bom.gov.au/jsp/ncc/cdio/weatherData/av?p_display_type=dailyDataFile&amp;p_nccObsCode=122&amp;p_stn_num=300001&amp;p_c=-18000186845&amp;p_startYear=1981" TargetMode="External"/><Relationship Id="rId49" Type="http://schemas.openxmlformats.org/officeDocument/2006/relationships/hyperlink" Target="http://www.bom.gov.au/jsp/ncc/cdio/weatherData/av?p_display_type=dailyDataFile&amp;p_nccObsCode=122&amp;p_stn_num=300000&amp;p_c=-18000066845&amp;p_startYear=1982" TargetMode="External"/><Relationship Id="rId50" Type="http://schemas.openxmlformats.org/officeDocument/2006/relationships/hyperlink" Target="http://www.bom.gov.au/jsp/ncc/cdio/weatherData/av?p_display_type=dailyDataFile&amp;p_nccObsCode=122&amp;p_stn_num=300001&amp;p_c=-18000186845&amp;p_startYear=1982" TargetMode="External"/><Relationship Id="rId51" Type="http://schemas.openxmlformats.org/officeDocument/2006/relationships/hyperlink" Target="http://www.bom.gov.au/jsp/ncc/cdio/weatherData/av?p_display_type=dailyDataFile&amp;p_nccObsCode=122&amp;p_stn_num=300000&amp;p_c=-18000066845&amp;p_startYear=1983" TargetMode="External"/><Relationship Id="rId52" Type="http://schemas.openxmlformats.org/officeDocument/2006/relationships/hyperlink" Target="http://www.bom.gov.au/jsp/ncc/cdio/weatherData/av?p_display_type=dailyDataFile&amp;p_nccObsCode=122&amp;p_stn_num=300001&amp;p_c=-18000186845&amp;p_startYear=1983" TargetMode="External"/><Relationship Id="rId53" Type="http://schemas.openxmlformats.org/officeDocument/2006/relationships/hyperlink" Target="http://www.bom.gov.au/jsp/ncc/cdio/weatherData/av?p_display_type=dailyDataFile&amp;p_nccObsCode=122&amp;p_stn_num=300000&amp;p_c=-18000066845&amp;p_startYear=1984" TargetMode="External"/><Relationship Id="rId54" Type="http://schemas.openxmlformats.org/officeDocument/2006/relationships/hyperlink" Target="http://www.bom.gov.au/jsp/ncc/cdio/weatherData/av?p_display_type=dailyDataFile&amp;p_nccObsCode=122&amp;p_stn_num=300001&amp;p_c=-18000186845&amp;p_startYear=1984" TargetMode="External"/><Relationship Id="rId55" Type="http://schemas.openxmlformats.org/officeDocument/2006/relationships/hyperlink" Target="http://www.bom.gov.au/jsp/ncc/cdio/weatherData/av?p_display_type=dailyDataFile&amp;p_nccObsCode=122&amp;p_stn_num=300000&amp;p_c=-18000066845&amp;p_startYear=1985" TargetMode="External"/><Relationship Id="rId56" Type="http://schemas.openxmlformats.org/officeDocument/2006/relationships/hyperlink" Target="http://www.bom.gov.au/jsp/ncc/cdio/weatherData/av?p_display_type=dailyDataFile&amp;p_nccObsCode=122&amp;p_stn_num=300001&amp;p_c=-18000186845&amp;p_startYear=1985" TargetMode="External"/><Relationship Id="rId57" Type="http://schemas.openxmlformats.org/officeDocument/2006/relationships/hyperlink" Target="http://www.bom.gov.au/jsp/ncc/cdio/weatherData/av?p_display_type=dailyDataFile&amp;p_nccObsCode=122&amp;p_stn_num=300000&amp;p_c=-18000066845&amp;p_startYear=1986" TargetMode="External"/><Relationship Id="rId58" Type="http://schemas.openxmlformats.org/officeDocument/2006/relationships/hyperlink" Target="http://www.bom.gov.au/jsp/ncc/cdio/weatherData/av?p_display_type=dailyDataFile&amp;p_nccObsCode=122&amp;p_stn_num=300001&amp;p_c=-18000186845&amp;p_startYear=1986" TargetMode="External"/><Relationship Id="rId59" Type="http://schemas.openxmlformats.org/officeDocument/2006/relationships/hyperlink" Target="http://www.bom.gov.au/jsp/ncc/cdio/weatherData/av?p_display_type=dailyDataFile&amp;p_nccObsCode=122&amp;p_stn_num=300000&amp;p_c=-18000066845&amp;p_startYear=1987" TargetMode="External"/><Relationship Id="rId60" Type="http://schemas.openxmlformats.org/officeDocument/2006/relationships/hyperlink" Target="http://www.bom.gov.au/jsp/ncc/cdio/weatherData/av?p_display_type=dailyDataFile&amp;p_nccObsCode=122&amp;p_stn_num=300001&amp;p_c=-18000186845&amp;p_startYear=1987" TargetMode="External"/><Relationship Id="rId61" Type="http://schemas.openxmlformats.org/officeDocument/2006/relationships/hyperlink" Target="http://www.bom.gov.au/jsp/ncc/cdio/weatherData/av?p_display_type=dailyDataFile&amp;p_nccObsCode=122&amp;p_stn_num=300000&amp;p_c=-18000066845&amp;p_startYear=1988" TargetMode="External"/><Relationship Id="rId62" Type="http://schemas.openxmlformats.org/officeDocument/2006/relationships/hyperlink" Target="http://www.bom.gov.au/jsp/ncc/cdio/weatherData/av?p_display_type=dailyDataFile&amp;p_nccObsCode=122&amp;p_stn_num=300001&amp;p_c=-18000186845&amp;p_startYear=1988" TargetMode="External"/><Relationship Id="rId63" Type="http://schemas.openxmlformats.org/officeDocument/2006/relationships/hyperlink" Target="http://www.bom.gov.au/jsp/ncc/cdio/weatherData/av?p_display_type=dailyDataFile&amp;p_nccObsCode=122&amp;p_stn_num=300000&amp;p_c=-18000066845&amp;p_startYear=1989" TargetMode="External"/><Relationship Id="rId64" Type="http://schemas.openxmlformats.org/officeDocument/2006/relationships/hyperlink" Target="http://www.bom.gov.au/jsp/ncc/cdio/weatherData/av?p_display_type=dailyDataFile&amp;p_nccObsCode=122&amp;p_stn_num=300001&amp;p_c=-18000186845&amp;p_startYear=1989" TargetMode="External"/><Relationship Id="rId65" Type="http://schemas.openxmlformats.org/officeDocument/2006/relationships/hyperlink" Target="http://www.bom.gov.au/jsp/ncc/cdio/weatherData/av?p_display_type=dailyDataFile&amp;p_nccObsCode=122&amp;p_stn_num=300000&amp;p_c=-18000066845&amp;p_startYear=1990" TargetMode="External"/><Relationship Id="rId66" Type="http://schemas.openxmlformats.org/officeDocument/2006/relationships/hyperlink" Target="http://www.bom.gov.au/jsp/ncc/cdio/weatherData/av?p_display_type=dailyDataFile&amp;p_nccObsCode=122&amp;p_stn_num=300001&amp;p_c=-18000186845&amp;p_startYear=1990" TargetMode="External"/><Relationship Id="rId67" Type="http://schemas.openxmlformats.org/officeDocument/2006/relationships/hyperlink" Target="http://www.bom.gov.au/jsp/ncc/cdio/weatherData/av?p_display_type=dailyDataFile&amp;p_nccObsCode=122&amp;p_stn_num=300000&amp;p_c=-18000066845&amp;p_startYear=1991" TargetMode="External"/><Relationship Id="rId68" Type="http://schemas.openxmlformats.org/officeDocument/2006/relationships/hyperlink" Target="http://www.bom.gov.au/jsp/ncc/cdio/weatherData/av?p_display_type=dailyDataFile&amp;p_nccObsCode=122&amp;p_stn_num=300001&amp;p_c=-18000186845&amp;p_startYear=1991" TargetMode="External"/><Relationship Id="rId69" Type="http://schemas.openxmlformats.org/officeDocument/2006/relationships/hyperlink" Target="http://www.bom.gov.au/jsp/ncc/cdio/weatherData/av?p_display_type=dailyDataFile&amp;p_nccObsCode=122&amp;p_stn_num=300000&amp;p_c=-18000066845&amp;p_startYear=1992" TargetMode="External"/><Relationship Id="rId70" Type="http://schemas.openxmlformats.org/officeDocument/2006/relationships/hyperlink" Target="http://www.bom.gov.au/jsp/ncc/cdio/weatherData/av?p_display_type=dailyDataFile&amp;p_nccObsCode=122&amp;p_stn_num=300001&amp;p_c=-18000186845&amp;p_startYear=1992" TargetMode="External"/><Relationship Id="rId71" Type="http://schemas.openxmlformats.org/officeDocument/2006/relationships/hyperlink" Target="http://www.bom.gov.au/jsp/ncc/cdio/weatherData/av?p_display_type=dailyDataFile&amp;p_nccObsCode=122&amp;p_stn_num=300000&amp;p_c=-18000066845&amp;p_startYear=1993" TargetMode="External"/><Relationship Id="rId72" Type="http://schemas.openxmlformats.org/officeDocument/2006/relationships/hyperlink" Target="http://www.bom.gov.au/jsp/ncc/cdio/weatherData/av?p_display_type=dailyDataFile&amp;p_nccObsCode=122&amp;p_stn_num=300001&amp;p_c=-18000186845&amp;p_startYear=1993" TargetMode="External"/><Relationship Id="rId73" Type="http://schemas.openxmlformats.org/officeDocument/2006/relationships/hyperlink" Target="http://www.bom.gov.au/jsp/ncc/cdio/weatherData/av?p_display_type=dailyDataFile&amp;p_nccObsCode=122&amp;p_stn_num=300000&amp;p_c=-18000066845&amp;p_startYear=1994" TargetMode="External"/><Relationship Id="rId74" Type="http://schemas.openxmlformats.org/officeDocument/2006/relationships/hyperlink" Target="http://www.bom.gov.au/jsp/ncc/cdio/weatherData/av?p_display_type=dailyDataFile&amp;p_nccObsCode=122&amp;p_stn_num=300001&amp;p_c=-18000186845&amp;p_startYear=1994" TargetMode="External"/><Relationship Id="rId75" Type="http://schemas.openxmlformats.org/officeDocument/2006/relationships/hyperlink" Target="http://www.bom.gov.au/jsp/ncc/cdio/weatherData/av?p_display_type=dailyDataFile&amp;p_nccObsCode=122&amp;p_stn_num=300000&amp;p_c=-18000066845&amp;p_startYear=1995" TargetMode="External"/><Relationship Id="rId76" Type="http://schemas.openxmlformats.org/officeDocument/2006/relationships/hyperlink" Target="http://www.bom.gov.au/jsp/ncc/cdio/weatherData/av?p_display_type=dailyDataFile&amp;p_nccObsCode=122&amp;p_stn_num=300001&amp;p_c=-18000186845&amp;p_startYear=1995" TargetMode="External"/><Relationship Id="rId77" Type="http://schemas.openxmlformats.org/officeDocument/2006/relationships/hyperlink" Target="http://www.bom.gov.au/jsp/ncc/cdio/weatherData/av?p_display_type=dailyDataFile&amp;p_nccObsCode=122&amp;p_stn_num=300000&amp;p_c=-18000066845&amp;p_startYear=1996" TargetMode="External"/><Relationship Id="rId78" Type="http://schemas.openxmlformats.org/officeDocument/2006/relationships/hyperlink" Target="http://www.bom.gov.au/jsp/ncc/cdio/weatherData/av?p_display_type=dailyDataFile&amp;p_nccObsCode=122&amp;p_stn_num=300001&amp;p_c=-18000186845&amp;p_startYear=1996" TargetMode="External"/><Relationship Id="rId79" Type="http://schemas.openxmlformats.org/officeDocument/2006/relationships/hyperlink" Target="http://www.bom.gov.au/jsp/ncc/cdio/weatherData/av?p_display_type=dailyDataFile&amp;p_nccObsCode=122&amp;p_stn_num=300000&amp;p_c=-18000066845&amp;p_startYear=1997" TargetMode="External"/><Relationship Id="rId80" Type="http://schemas.openxmlformats.org/officeDocument/2006/relationships/hyperlink" Target="http://www.bom.gov.au/jsp/ncc/cdio/weatherData/av?p_display_type=dailyDataFile&amp;p_nccObsCode=122&amp;p_stn_num=300001&amp;p_c=-18000186845&amp;p_startYear=1997" TargetMode="External"/><Relationship Id="rId81" Type="http://schemas.openxmlformats.org/officeDocument/2006/relationships/hyperlink" Target="http://www.bom.gov.au/jsp/ncc/cdio/weatherData/av?p_display_type=dailyDataFile&amp;p_nccObsCode=122&amp;p_stn_num=300000&amp;p_c=-18000066845&amp;p_startYear=1998" TargetMode="External"/><Relationship Id="rId82" Type="http://schemas.openxmlformats.org/officeDocument/2006/relationships/hyperlink" Target="http://www.bom.gov.au/jsp/ncc/cdio/weatherData/av?p_display_type=dailyDataFile&amp;p_nccObsCode=122&amp;p_stn_num=300001&amp;p_c=-18000186845&amp;p_startYear=1998" TargetMode="External"/><Relationship Id="rId83" Type="http://schemas.openxmlformats.org/officeDocument/2006/relationships/hyperlink" Target="http://www.bom.gov.au/jsp/ncc/cdio/weatherData/av?p_display_type=dailyDataFile&amp;p_nccObsCode=122&amp;p_stn_num=300000&amp;p_c=-18000066845&amp;p_startYear=1999" TargetMode="External"/><Relationship Id="rId84" Type="http://schemas.openxmlformats.org/officeDocument/2006/relationships/hyperlink" Target="http://www.bom.gov.au/jsp/ncc/cdio/weatherData/av?p_display_type=dailyDataFile&amp;p_nccObsCode=122&amp;p_stn_num=300001&amp;p_c=-18000186845&amp;p_startYear=1999" TargetMode="External"/><Relationship Id="rId85" Type="http://schemas.openxmlformats.org/officeDocument/2006/relationships/hyperlink" Target="http://www.bom.gov.au/jsp/ncc/cdio/weatherData/av?p_display_type=dailyDataFile&amp;p_nccObsCode=122&amp;p_stn_num=300000&amp;p_c=-18000066845&amp;p_startYear=2000" TargetMode="External"/><Relationship Id="rId86" Type="http://schemas.openxmlformats.org/officeDocument/2006/relationships/hyperlink" Target="http://www.bom.gov.au/jsp/ncc/cdio/weatherData/av?p_display_type=dailyDataFile&amp;p_nccObsCode=122&amp;p_stn_num=300001&amp;p_c=-18000186845&amp;p_startYear=2000" TargetMode="External"/><Relationship Id="rId87" Type="http://schemas.openxmlformats.org/officeDocument/2006/relationships/hyperlink" Target="http://www.bom.gov.au/jsp/ncc/cdio/weatherData/av?p_display_type=dailyDataFile&amp;p_nccObsCode=122&amp;p_stn_num=300000&amp;p_c=-18000066845&amp;p_startYear=2001" TargetMode="External"/><Relationship Id="rId88" Type="http://schemas.openxmlformats.org/officeDocument/2006/relationships/hyperlink" Target="http://www.bom.gov.au/jsp/ncc/cdio/weatherData/av?p_display_type=dailyDataFile&amp;p_nccObsCode=122&amp;p_stn_num=300001&amp;p_c=-18000186845&amp;p_startYear=2001" TargetMode="External"/><Relationship Id="rId89" Type="http://schemas.openxmlformats.org/officeDocument/2006/relationships/hyperlink" Target="http://www.bom.gov.au/jsp/ncc/cdio/weatherData/av?p_display_type=dailyDataFile&amp;p_nccObsCode=122&amp;p_stn_num=300000&amp;p_c=-18000066845&amp;p_startYear=2002" TargetMode="External"/><Relationship Id="rId90" Type="http://schemas.openxmlformats.org/officeDocument/2006/relationships/hyperlink" Target="http://www.bom.gov.au/jsp/ncc/cdio/weatherData/av?p_display_type=dailyDataFile&amp;p_nccObsCode=122&amp;p_stn_num=300001&amp;p_c=-18000186845&amp;p_startYear=2002" TargetMode="External"/><Relationship Id="rId91" Type="http://schemas.openxmlformats.org/officeDocument/2006/relationships/hyperlink" Target="http://www.bom.gov.au/jsp/ncc/cdio/weatherData/av?p_display_type=dailyDataFile&amp;p_nccObsCode=122&amp;p_stn_num=300000&amp;p_c=-18000066845&amp;p_startYear=2003" TargetMode="External"/><Relationship Id="rId92" Type="http://schemas.openxmlformats.org/officeDocument/2006/relationships/hyperlink" Target="http://www.bom.gov.au/jsp/ncc/cdio/weatherData/av?p_display_type=dailyDataFile&amp;p_nccObsCode=122&amp;p_stn_num=300001&amp;p_c=-18000186845&amp;p_startYear=2003" TargetMode="External"/><Relationship Id="rId93" Type="http://schemas.openxmlformats.org/officeDocument/2006/relationships/hyperlink" Target="http://www.bom.gov.au/jsp/ncc/cdio/weatherData/av?p_display_type=dailyDataFile&amp;p_nccObsCode=122&amp;p_stn_num=300000&amp;p_c=-18000066845&amp;p_startYear=2004" TargetMode="External"/><Relationship Id="rId94" Type="http://schemas.openxmlformats.org/officeDocument/2006/relationships/hyperlink" Target="http://www.bom.gov.au/jsp/ncc/cdio/weatherData/av?p_display_type=dailyDataFile&amp;p_nccObsCode=122&amp;p_stn_num=300001&amp;p_c=-18000186845&amp;p_startYear=2004" TargetMode="External"/><Relationship Id="rId95" Type="http://schemas.openxmlformats.org/officeDocument/2006/relationships/hyperlink" Target="http://www.bom.gov.au/jsp/ncc/cdio/weatherData/av?p_display_type=dailyDataFile&amp;p_nccObsCode=122&amp;p_stn_num=300000&amp;p_c=-18000066845&amp;p_startYear=2005" TargetMode="External"/><Relationship Id="rId96" Type="http://schemas.openxmlformats.org/officeDocument/2006/relationships/hyperlink" Target="http://www.bom.gov.au/jsp/ncc/cdio/weatherData/av?p_display_type=dailyDataFile&amp;p_nccObsCode=122&amp;p_stn_num=300001&amp;p_c=-18000186845&amp;p_startYear=2005" TargetMode="External"/><Relationship Id="rId97" Type="http://schemas.openxmlformats.org/officeDocument/2006/relationships/hyperlink" Target="http://www.bom.gov.au/jsp/ncc/cdio/weatherData/av?p_display_type=dailyDataFile&amp;p_nccObsCode=122&amp;p_stn_num=300000&amp;p_c=-18000066845&amp;p_startYear=2006" TargetMode="External"/><Relationship Id="rId98" Type="http://schemas.openxmlformats.org/officeDocument/2006/relationships/hyperlink" Target="http://www.bom.gov.au/jsp/ncc/cdio/weatherData/av?p_display_type=dailyDataFile&amp;p_nccObsCode=122&amp;p_stn_num=300001&amp;p_c=-18000186845&amp;p_startYear=2006" TargetMode="External"/><Relationship Id="rId99" Type="http://schemas.openxmlformats.org/officeDocument/2006/relationships/hyperlink" Target="http://www.bom.gov.au/jsp/ncc/cdio/weatherData/av?p_display_type=dailyDataFile&amp;p_nccObsCode=122&amp;p_stn_num=300000&amp;p_c=-18000066845&amp;p_startYear=2007" TargetMode="External"/><Relationship Id="rId100" Type="http://schemas.openxmlformats.org/officeDocument/2006/relationships/hyperlink" Target="http://www.bom.gov.au/jsp/ncc/cdio/weatherData/av?p_display_type=dailyDataFile&amp;p_nccObsCode=122&amp;p_stn_num=300001&amp;p_c=-18000186845&amp;p_startYear=2007" TargetMode="External"/><Relationship Id="rId101" Type="http://schemas.openxmlformats.org/officeDocument/2006/relationships/hyperlink" Target="http://www.bom.gov.au/jsp/ncc/cdio/weatherData/av?p_display_type=dailyDataFile&amp;p_nccObsCode=122&amp;p_stn_num=300000&amp;p_c=-18000066845&amp;p_startYear=2008" TargetMode="External"/><Relationship Id="rId102" Type="http://schemas.openxmlformats.org/officeDocument/2006/relationships/hyperlink" Target="http://www.bom.gov.au/jsp/ncc/cdio/weatherData/av?p_display_type=dailyDataFile&amp;p_nccObsCode=122&amp;p_stn_num=300001&amp;p_c=-18000186845&amp;p_startYear=2008" TargetMode="External"/><Relationship Id="rId103" Type="http://schemas.openxmlformats.org/officeDocument/2006/relationships/hyperlink" Target="http://www.bom.gov.au/jsp/ncc/cdio/weatherData/av?p_display_type=dailyDataFile&amp;p_nccObsCode=122&amp;p_stn_num=300000&amp;p_c=-18000066845&amp;p_startYear=2009" TargetMode="External"/><Relationship Id="rId104" Type="http://schemas.openxmlformats.org/officeDocument/2006/relationships/hyperlink" Target="http://www.bom.gov.au/jsp/ncc/cdio/weatherData/av?p_display_type=dailyDataFile&amp;p_nccObsCode=122&amp;p_stn_num=300001&amp;p_c=-18000186845&amp;p_startYear=2009" TargetMode="External"/><Relationship Id="rId105" Type="http://schemas.openxmlformats.org/officeDocument/2006/relationships/hyperlink" Target="http://www.bom.gov.au/jsp/ncc/cdio/weatherData/av?p_display_type=dailyDataFile&amp;p_nccObsCode=122&amp;p_stn_num=300000&amp;p_c=-18000066845&amp;p_startYear=2010" TargetMode="External"/><Relationship Id="rId106" Type="http://schemas.openxmlformats.org/officeDocument/2006/relationships/hyperlink" Target="http://www.bom.gov.au/jsp/ncc/cdio/weatherData/av?p_display_type=dailyDataFile&amp;p_nccObsCode=122&amp;p_stn_num=300001&amp;p_c=-18000186845&amp;p_startYear=2010" TargetMode="External"/><Relationship Id="rId107" Type="http://schemas.openxmlformats.org/officeDocument/2006/relationships/hyperlink" Target="http://www.bom.gov.au/jsp/ncc/cdio/weatherData/av?p_display_type=dailyDataFile&amp;p_nccObsCode=122&amp;p_stn_num=300000&amp;p_c=-18000066845&amp;p_startYear=2011" TargetMode="External"/><Relationship Id="rId108" Type="http://schemas.openxmlformats.org/officeDocument/2006/relationships/hyperlink" Target="http://www.bom.gov.au/jsp/ncc/cdio/weatherData/av?p_display_type=dailyDataFile&amp;p_nccObsCode=122&amp;p_stn_num=300001&amp;p_c=-18000186845&amp;p_startYear=2011" TargetMode="External"/><Relationship Id="rId109" Type="http://schemas.openxmlformats.org/officeDocument/2006/relationships/hyperlink" Target="http://www.bom.gov.au/jsp/ncc/cdio/weatherData/av?p_display_type=dailyDataFile&amp;p_nccObsCode=122&amp;p_stn_num=300000&amp;p_c=-18000066845&amp;p_startYear=2012" TargetMode="External"/><Relationship Id="rId110" Type="http://schemas.openxmlformats.org/officeDocument/2006/relationships/hyperlink" Target="http://www.bom.gov.au/jsp/ncc/cdio/weatherData/av?p_display_type=dailyDataFile&amp;p_nccObsCode=122&amp;p_stn_num=300001&amp;p_c=-18000186845&amp;p_startYear=2012" TargetMode="External"/><Relationship Id="rId111" Type="http://schemas.openxmlformats.org/officeDocument/2006/relationships/hyperlink" Target="http://www.bom.gov.au/jsp/ncc/cdio/weatherData/av?p_display_type=dailyDataFile&amp;p_nccObsCode=122&amp;p_stn_num=300000&amp;p_c=-18000066845&amp;p_startYear=2013" TargetMode="External"/><Relationship Id="rId112" Type="http://schemas.openxmlformats.org/officeDocument/2006/relationships/hyperlink" Target="http://www.bom.gov.au/jsp/ncc/cdio/weatherData/av?p_display_type=dailyDataFile&amp;p_nccObsCode=122&amp;p_stn_num=300001&amp;p_c=-18000186845&amp;p_startYear=2013" TargetMode="External"/><Relationship Id="rId113" Type="http://schemas.openxmlformats.org/officeDocument/2006/relationships/hyperlink" Target="http://www.bom.gov.au/jsp/ncc/cdio/weatherData/av?p_display_type=dailyDataFile&amp;p_nccObsCode=122&amp;p_stn_num=300000&amp;p_c=-18000066845&amp;p_startYear=2014" TargetMode="External"/><Relationship Id="rId114" Type="http://schemas.openxmlformats.org/officeDocument/2006/relationships/hyperlink" Target="http://www.bom.gov.au/jsp/ncc/cdio/weatherData/av?p_display_type=dailyDataFile&amp;p_nccObsCode=122&amp;p_stn_num=300001&amp;p_c=-18000186845&amp;p_startYear=2014" TargetMode="External"/><Relationship Id="rId115" Type="http://schemas.openxmlformats.org/officeDocument/2006/relationships/hyperlink" Target="http://www.bom.gov.au/jsp/ncc/cdio/weatherData/av?p_display_type=dailyDataFile&amp;p_nccObsCode=122&amp;p_stn_num=300000&amp;p_c=-18000066845&amp;p_startYear=2015" TargetMode="External"/><Relationship Id="rId116" Type="http://schemas.openxmlformats.org/officeDocument/2006/relationships/hyperlink" Target="http://www.bom.gov.au/jsp/ncc/cdio/weatherData/av?p_display_type=dailyDataFile&amp;p_nccObsCode=122&amp;p_stn_num=300001&amp;p_c=-18000186845&amp;p_startYear=2015" TargetMode="External"/><Relationship Id="rId117" Type="http://schemas.openxmlformats.org/officeDocument/2006/relationships/hyperlink" Target="http://www.bom.gov.au/jsp/ncc/cdio/weatherData/av?p_display_type=dailyDataFile&amp;p_nccObsCode=122&amp;p_stn_num=300000&amp;p_c=-18000066845&amp;p_startYear=2016" TargetMode="External"/><Relationship Id="rId118" Type="http://schemas.openxmlformats.org/officeDocument/2006/relationships/hyperlink" Target="http://www.bom.gov.au/jsp/ncc/cdio/weatherData/av?p_display_type=dailyDataFile&amp;p_nccObsCode=122&amp;p_stn_num=300001&amp;p_c=-18000186845&amp;p_startYear=2016" TargetMode="External"/><Relationship Id="rId119" Type="http://schemas.openxmlformats.org/officeDocument/2006/relationships/hyperlink" Target="http://www.bom.gov.au/jsp/ncc/cdio/weatherData/av?p_display_type=dailyDataFile&amp;p_nccObsCode=122&amp;p_stn_num=300000&amp;p_c=-18000066845&amp;p_startYear=2017" TargetMode="External"/><Relationship Id="rId120" Type="http://schemas.openxmlformats.org/officeDocument/2006/relationships/hyperlink" Target="http://www.bom.gov.au/jsp/ncc/cdio/weatherData/av?p_display_type=dailyDataFile&amp;p_nccObsCode=122&amp;p_stn_num=300001&amp;p_c=-18000186845&amp;p_startYear=2017" TargetMode="External"/><Relationship Id="rId121" Type="http://schemas.openxmlformats.org/officeDocument/2006/relationships/hyperlink" Target="http://www.bom.gov.au/jsp/ncc/cdio/weatherData/av?p_display_type=dailyDataFile&amp;p_nccObsCode=122&amp;p_stn_num=300000&amp;p_c=-18000066845&amp;p_startYear=2018" TargetMode="External"/><Relationship Id="rId122" Type="http://schemas.openxmlformats.org/officeDocument/2006/relationships/hyperlink" Target="http://www.bom.gov.au/jsp/ncc/cdio/weatherData/av?p_display_type=dailyDataFile&amp;p_nccObsCode=122&amp;p_stn_num=300001&amp;p_c=-18000186845&amp;p_startYear=2018" TargetMode="External"/><Relationship Id="rId123" Type="http://schemas.openxmlformats.org/officeDocument/2006/relationships/hyperlink" Target="http://www.bom.gov.au/jsp/ncc/cdio/weatherData/av?p_display_type=dailyDataFile&amp;p_nccObsCode=122&amp;p_stn_num=300000&amp;p_c=-18000066845&amp;p_startYear=2019" TargetMode="External"/><Relationship Id="rId124" Type="http://schemas.openxmlformats.org/officeDocument/2006/relationships/hyperlink" Target="http://www.bom.gov.au/jsp/ncc/cdio/weatherData/av?p_display_type=dailyDataFile&amp;p_nccObsCode=122&amp;p_stn_num=300001&amp;p_c=-18000186845&amp;p_startYear=2019" TargetMode="External"/><Relationship Id="rId125" Type="http://schemas.openxmlformats.org/officeDocument/2006/relationships/hyperlink" Target="http://www.bom.gov.au/jsp/ncc/cdio/weatherData/av?p_display_type=dailyDataFile&amp;p_nccObsCode=123&amp;p_stn_num=300001&amp;p_c=-18000187041&amp;p_startYear=1954" TargetMode="External"/><Relationship Id="rId126" Type="http://schemas.openxmlformats.org/officeDocument/2006/relationships/hyperlink" Target="http://www.bom.gov.au/jsp/ncc/cdio/weatherData/av?p_display_type=dailyDataFile&amp;p_nccObsCode=123&amp;p_stn_num=300001&amp;p_c=-18000187041&amp;p_startYear=1955" TargetMode="External"/><Relationship Id="rId127" Type="http://schemas.openxmlformats.org/officeDocument/2006/relationships/hyperlink" Target="http://www.bom.gov.au/jsp/ncc/cdio/weatherData/av?p_display_type=dailyDataFile&amp;p_nccObsCode=123&amp;p_stn_num=300001&amp;p_c=-18000187041&amp;p_startYear=1956" TargetMode="External"/><Relationship Id="rId128" Type="http://schemas.openxmlformats.org/officeDocument/2006/relationships/hyperlink" Target="http://www.bom.gov.au/jsp/ncc/cdio/weatherData/av?p_display_type=dailyDataFile&amp;p_nccObsCode=123&amp;p_stn_num=300000&amp;p_c=-18000067041&amp;p_startYear=1957" TargetMode="External"/><Relationship Id="rId129" Type="http://schemas.openxmlformats.org/officeDocument/2006/relationships/hyperlink" Target="http://www.bom.gov.au/jsp/ncc/cdio/weatherData/av?p_display_type=dailyDataFile&amp;p_nccObsCode=123&amp;p_stn_num=300001&amp;p_c=-18000187041&amp;p_startYear=1957" TargetMode="External"/><Relationship Id="rId130" Type="http://schemas.openxmlformats.org/officeDocument/2006/relationships/hyperlink" Target="http://www.bom.gov.au/jsp/ncc/cdio/weatherData/av?p_display_type=dailyDataFile&amp;p_nccObsCode=123&amp;p_stn_num=300000&amp;p_c=-18000067041&amp;p_startYear=1958" TargetMode="External"/><Relationship Id="rId131" Type="http://schemas.openxmlformats.org/officeDocument/2006/relationships/hyperlink" Target="http://www.bom.gov.au/jsp/ncc/cdio/weatherData/av?p_display_type=dailyDataFile&amp;p_nccObsCode=123&amp;p_stn_num=300001&amp;p_c=-18000187041&amp;p_startYear=1958" TargetMode="External"/><Relationship Id="rId132" Type="http://schemas.openxmlformats.org/officeDocument/2006/relationships/hyperlink" Target="http://www.bom.gov.au/jsp/ncc/cdio/weatherData/av?p_display_type=dailyDataFile&amp;p_nccObsCode=123&amp;p_stn_num=300000&amp;p_c=-18000067041&amp;p_startYear=1959" TargetMode="External"/><Relationship Id="rId133" Type="http://schemas.openxmlformats.org/officeDocument/2006/relationships/hyperlink" Target="http://www.bom.gov.au/jsp/ncc/cdio/weatherData/av?p_display_type=dailyDataFile&amp;p_nccObsCode=123&amp;p_stn_num=300001&amp;p_c=-18000187041&amp;p_startYear=1959" TargetMode="External"/><Relationship Id="rId134" Type="http://schemas.openxmlformats.org/officeDocument/2006/relationships/hyperlink" Target="http://www.bom.gov.au/jsp/ncc/cdio/weatherData/av?p_display_type=dailyDataFile&amp;p_nccObsCode=123&amp;p_stn_num=300000&amp;p_c=-18000067041&amp;p_startYear=1960" TargetMode="External"/><Relationship Id="rId135" Type="http://schemas.openxmlformats.org/officeDocument/2006/relationships/hyperlink" Target="http://www.bom.gov.au/jsp/ncc/cdio/weatherData/av?p_display_type=dailyDataFile&amp;p_nccObsCode=123&amp;p_stn_num=300001&amp;p_c=-18000187041&amp;p_startYear=1960" TargetMode="External"/><Relationship Id="rId136" Type="http://schemas.openxmlformats.org/officeDocument/2006/relationships/hyperlink" Target="http://www.bom.gov.au/jsp/ncc/cdio/weatherData/av?p_display_type=dailyDataFile&amp;p_nccObsCode=123&amp;p_stn_num=300000&amp;p_c=-18000067041&amp;p_startYear=1961" TargetMode="External"/><Relationship Id="rId137" Type="http://schemas.openxmlformats.org/officeDocument/2006/relationships/hyperlink" Target="http://www.bom.gov.au/jsp/ncc/cdio/weatherData/av?p_display_type=dailyDataFile&amp;p_nccObsCode=123&amp;p_stn_num=300001&amp;p_c=-18000187041&amp;p_startYear=1961" TargetMode="External"/><Relationship Id="rId138" Type="http://schemas.openxmlformats.org/officeDocument/2006/relationships/hyperlink" Target="http://www.bom.gov.au/jsp/ncc/cdio/weatherData/av?p_display_type=dailyDataFile&amp;p_nccObsCode=123&amp;p_stn_num=300000&amp;p_c=-18000067041&amp;p_startYear=1962" TargetMode="External"/><Relationship Id="rId139" Type="http://schemas.openxmlformats.org/officeDocument/2006/relationships/hyperlink" Target="http://www.bom.gov.au/jsp/ncc/cdio/weatherData/av?p_display_type=dailyDataFile&amp;p_nccObsCode=123&amp;p_stn_num=300001&amp;p_c=-18000187041&amp;p_startYear=1962" TargetMode="External"/><Relationship Id="rId140" Type="http://schemas.openxmlformats.org/officeDocument/2006/relationships/hyperlink" Target="http://www.bom.gov.au/jsp/ncc/cdio/weatherData/av?p_display_type=dailyDataFile&amp;p_nccObsCode=123&amp;p_stn_num=300000&amp;p_c=-18000067041&amp;p_startYear=1963" TargetMode="External"/><Relationship Id="rId141" Type="http://schemas.openxmlformats.org/officeDocument/2006/relationships/hyperlink" Target="http://www.bom.gov.au/jsp/ncc/cdio/weatherData/av?p_display_type=dailyDataFile&amp;p_nccObsCode=123&amp;p_stn_num=300001&amp;p_c=-18000187041&amp;p_startYear=1963" TargetMode="External"/><Relationship Id="rId142" Type="http://schemas.openxmlformats.org/officeDocument/2006/relationships/hyperlink" Target="http://www.bom.gov.au/jsp/ncc/cdio/weatherData/av?p_display_type=dailyDataFile&amp;p_nccObsCode=123&amp;p_stn_num=300000&amp;p_c=-18000067041&amp;p_startYear=1964" TargetMode="External"/><Relationship Id="rId143" Type="http://schemas.openxmlformats.org/officeDocument/2006/relationships/hyperlink" Target="http://www.bom.gov.au/jsp/ncc/cdio/weatherData/av?p_display_type=dailyDataFile&amp;p_nccObsCode=123&amp;p_stn_num=300001&amp;p_c=-18000187041&amp;p_startYear=1964" TargetMode="External"/><Relationship Id="rId144" Type="http://schemas.openxmlformats.org/officeDocument/2006/relationships/hyperlink" Target="http://www.bom.gov.au/jsp/ncc/cdio/weatherData/av?p_display_type=dailyDataFile&amp;p_nccObsCode=123&amp;p_stn_num=300001&amp;p_c=-18000187041&amp;p_startYear=1965" TargetMode="External"/><Relationship Id="rId145" Type="http://schemas.openxmlformats.org/officeDocument/2006/relationships/hyperlink" Target="http://www.bom.gov.au/jsp/ncc/cdio/weatherData/av?p_display_type=dailyDataFile&amp;p_nccObsCode=123&amp;p_stn_num=300001&amp;p_c=-18000187041&amp;p_startYear=1966" TargetMode="External"/><Relationship Id="rId146" Type="http://schemas.openxmlformats.org/officeDocument/2006/relationships/hyperlink" Target="http://www.bom.gov.au/jsp/ncc/cdio/weatherData/av?p_display_type=dailyDataFile&amp;p_nccObsCode=123&amp;p_stn_num=300001&amp;p_c=-18000187041&amp;p_startYear=1967" TargetMode="External"/><Relationship Id="rId147" Type="http://schemas.openxmlformats.org/officeDocument/2006/relationships/hyperlink" Target="http://www.bom.gov.au/jsp/ncc/cdio/weatherData/av?p_display_type=dailyDataFile&amp;p_nccObsCode=123&amp;p_stn_num=300001&amp;p_c=-18000187041&amp;p_startYear=1968" TargetMode="External"/><Relationship Id="rId148" Type="http://schemas.openxmlformats.org/officeDocument/2006/relationships/hyperlink" Target="http://www.bom.gov.au/jsp/ncc/cdio/weatherData/av?p_display_type=dailyDataFile&amp;p_nccObsCode=123&amp;p_stn_num=300001&amp;p_c=-18000187041&amp;p_startYear=1969" TargetMode="External"/><Relationship Id="rId149" Type="http://schemas.openxmlformats.org/officeDocument/2006/relationships/hyperlink" Target="http://www.bom.gov.au/jsp/ncc/cdio/weatherData/av?p_display_type=dailyDataFile&amp;p_nccObsCode=123&amp;p_stn_num=300000&amp;p_c=-18000067041&amp;p_startYear=1970" TargetMode="External"/><Relationship Id="rId150" Type="http://schemas.openxmlformats.org/officeDocument/2006/relationships/hyperlink" Target="http://www.bom.gov.au/jsp/ncc/cdio/weatherData/av?p_display_type=dailyDataFile&amp;p_nccObsCode=123&amp;p_stn_num=300001&amp;p_c=-18000187041&amp;p_startYear=1970" TargetMode="External"/><Relationship Id="rId151" Type="http://schemas.openxmlformats.org/officeDocument/2006/relationships/hyperlink" Target="http://www.bom.gov.au/jsp/ncc/cdio/weatherData/av?p_display_type=dailyDataFile&amp;p_nccObsCode=123&amp;p_stn_num=300000&amp;p_c=-18000067041&amp;p_startYear=1971" TargetMode="External"/><Relationship Id="rId152" Type="http://schemas.openxmlformats.org/officeDocument/2006/relationships/hyperlink" Target="http://www.bom.gov.au/jsp/ncc/cdio/weatherData/av?p_display_type=dailyDataFile&amp;p_nccObsCode=123&amp;p_stn_num=300001&amp;p_c=-18000187041&amp;p_startYear=1971" TargetMode="External"/><Relationship Id="rId153" Type="http://schemas.openxmlformats.org/officeDocument/2006/relationships/hyperlink" Target="http://www.bom.gov.au/jsp/ncc/cdio/weatherData/av?p_display_type=dailyDataFile&amp;p_nccObsCode=123&amp;p_stn_num=300000&amp;p_c=-18000067041&amp;p_startYear=1972" TargetMode="External"/><Relationship Id="rId154" Type="http://schemas.openxmlformats.org/officeDocument/2006/relationships/hyperlink" Target="http://www.bom.gov.au/jsp/ncc/cdio/weatherData/av?p_display_type=dailyDataFile&amp;p_nccObsCode=123&amp;p_stn_num=300001&amp;p_c=-18000187041&amp;p_startYear=1972" TargetMode="External"/><Relationship Id="rId155" Type="http://schemas.openxmlformats.org/officeDocument/2006/relationships/hyperlink" Target="http://www.bom.gov.au/jsp/ncc/cdio/weatherData/av?p_display_type=dailyDataFile&amp;p_nccObsCode=123&amp;p_stn_num=300000&amp;p_c=-18000067041&amp;p_startYear=1973" TargetMode="External"/><Relationship Id="rId156" Type="http://schemas.openxmlformats.org/officeDocument/2006/relationships/hyperlink" Target="http://www.bom.gov.au/jsp/ncc/cdio/weatherData/av?p_display_type=dailyDataFile&amp;p_nccObsCode=123&amp;p_stn_num=300001&amp;p_c=-18000187041&amp;p_startYear=1973" TargetMode="External"/><Relationship Id="rId157" Type="http://schemas.openxmlformats.org/officeDocument/2006/relationships/hyperlink" Target="http://www.bom.gov.au/jsp/ncc/cdio/weatherData/av?p_display_type=dailyDataFile&amp;p_nccObsCode=123&amp;p_stn_num=300000&amp;p_c=-18000067041&amp;p_startYear=1974" TargetMode="External"/><Relationship Id="rId158" Type="http://schemas.openxmlformats.org/officeDocument/2006/relationships/hyperlink" Target="http://www.bom.gov.au/jsp/ncc/cdio/weatherData/av?p_display_type=dailyDataFile&amp;p_nccObsCode=123&amp;p_stn_num=300001&amp;p_c=-18000187041&amp;p_startYear=1974" TargetMode="External"/><Relationship Id="rId159" Type="http://schemas.openxmlformats.org/officeDocument/2006/relationships/hyperlink" Target="http://www.bom.gov.au/jsp/ncc/cdio/weatherData/av?p_display_type=dailyDataFile&amp;p_nccObsCode=123&amp;p_stn_num=300000&amp;p_c=-18000067041&amp;p_startYear=1975" TargetMode="External"/><Relationship Id="rId160" Type="http://schemas.openxmlformats.org/officeDocument/2006/relationships/hyperlink" Target="http://www.bom.gov.au/jsp/ncc/cdio/weatherData/av?p_display_type=dailyDataFile&amp;p_nccObsCode=123&amp;p_stn_num=300001&amp;p_c=-18000187041&amp;p_startYear=1975" TargetMode="External"/><Relationship Id="rId161" Type="http://schemas.openxmlformats.org/officeDocument/2006/relationships/hyperlink" Target="http://www.bom.gov.au/jsp/ncc/cdio/weatherData/av?p_display_type=dailyDataFile&amp;p_nccObsCode=123&amp;p_stn_num=300000&amp;p_c=-18000067041&amp;p_startYear=1976" TargetMode="External"/><Relationship Id="rId162" Type="http://schemas.openxmlformats.org/officeDocument/2006/relationships/hyperlink" Target="http://www.bom.gov.au/jsp/ncc/cdio/weatherData/av?p_display_type=dailyDataFile&amp;p_nccObsCode=123&amp;p_stn_num=300001&amp;p_c=-18000187041&amp;p_startYear=1976" TargetMode="External"/><Relationship Id="rId163" Type="http://schemas.openxmlformats.org/officeDocument/2006/relationships/hyperlink" Target="http://www.bom.gov.au/jsp/ncc/cdio/weatherData/av?p_display_type=dailyDataFile&amp;p_nccObsCode=123&amp;p_stn_num=300000&amp;p_c=-18000067041&amp;p_startYear=1977" TargetMode="External"/><Relationship Id="rId164" Type="http://schemas.openxmlformats.org/officeDocument/2006/relationships/hyperlink" Target="http://www.bom.gov.au/jsp/ncc/cdio/weatherData/av?p_display_type=dailyDataFile&amp;p_nccObsCode=123&amp;p_stn_num=300001&amp;p_c=-18000187041&amp;p_startYear=1977" TargetMode="External"/><Relationship Id="rId165" Type="http://schemas.openxmlformats.org/officeDocument/2006/relationships/hyperlink" Target="http://www.bom.gov.au/jsp/ncc/cdio/weatherData/av?p_display_type=dailyDataFile&amp;p_nccObsCode=123&amp;p_stn_num=300000&amp;p_c=-18000067041&amp;p_startYear=1978" TargetMode="External"/><Relationship Id="rId166" Type="http://schemas.openxmlformats.org/officeDocument/2006/relationships/hyperlink" Target="http://www.bom.gov.au/jsp/ncc/cdio/weatherData/av?p_display_type=dailyDataFile&amp;p_nccObsCode=123&amp;p_stn_num=300001&amp;p_c=-18000187041&amp;p_startYear=1978" TargetMode="External"/><Relationship Id="rId167" Type="http://schemas.openxmlformats.org/officeDocument/2006/relationships/hyperlink" Target="http://www.bom.gov.au/jsp/ncc/cdio/weatherData/av?p_display_type=dailyDataFile&amp;p_nccObsCode=123&amp;p_stn_num=300000&amp;p_c=-18000067041&amp;p_startYear=1979" TargetMode="External"/><Relationship Id="rId168" Type="http://schemas.openxmlformats.org/officeDocument/2006/relationships/hyperlink" Target="http://www.bom.gov.au/jsp/ncc/cdio/weatherData/av?p_display_type=dailyDataFile&amp;p_nccObsCode=123&amp;p_stn_num=300001&amp;p_c=-18000187041&amp;p_startYear=1979" TargetMode="External"/><Relationship Id="rId169" Type="http://schemas.openxmlformats.org/officeDocument/2006/relationships/hyperlink" Target="http://www.bom.gov.au/jsp/ncc/cdio/weatherData/av?p_display_type=dailyDataFile&amp;p_nccObsCode=123&amp;p_stn_num=300000&amp;p_c=-18000067041&amp;p_startYear=1980" TargetMode="External"/><Relationship Id="rId170" Type="http://schemas.openxmlformats.org/officeDocument/2006/relationships/hyperlink" Target="http://www.bom.gov.au/jsp/ncc/cdio/weatherData/av?p_display_type=dailyDataFile&amp;p_nccObsCode=123&amp;p_stn_num=300001&amp;p_c=-18000187041&amp;p_startYear=1980" TargetMode="External"/><Relationship Id="rId171" Type="http://schemas.openxmlformats.org/officeDocument/2006/relationships/hyperlink" Target="http://www.bom.gov.au/jsp/ncc/cdio/weatherData/av?p_display_type=dailyDataFile&amp;p_nccObsCode=123&amp;p_stn_num=300000&amp;p_c=-18000067041&amp;p_startYear=1981" TargetMode="External"/><Relationship Id="rId172" Type="http://schemas.openxmlformats.org/officeDocument/2006/relationships/hyperlink" Target="http://www.bom.gov.au/jsp/ncc/cdio/weatherData/av?p_display_type=dailyDataFile&amp;p_nccObsCode=123&amp;p_stn_num=300001&amp;p_c=-18000187041&amp;p_startYear=1981" TargetMode="External"/><Relationship Id="rId173" Type="http://schemas.openxmlformats.org/officeDocument/2006/relationships/hyperlink" Target="http://www.bom.gov.au/jsp/ncc/cdio/weatherData/av?p_display_type=dailyDataFile&amp;p_nccObsCode=123&amp;p_stn_num=300000&amp;p_c=-18000067041&amp;p_startYear=1982" TargetMode="External"/><Relationship Id="rId174" Type="http://schemas.openxmlformats.org/officeDocument/2006/relationships/hyperlink" Target="http://www.bom.gov.au/jsp/ncc/cdio/weatherData/av?p_display_type=dailyDataFile&amp;p_nccObsCode=123&amp;p_stn_num=300001&amp;p_c=-18000187041&amp;p_startYear=1982" TargetMode="External"/><Relationship Id="rId175" Type="http://schemas.openxmlformats.org/officeDocument/2006/relationships/hyperlink" Target="http://www.bom.gov.au/jsp/ncc/cdio/weatherData/av?p_display_type=dailyDataFile&amp;p_nccObsCode=123&amp;p_stn_num=300000&amp;p_c=-18000067041&amp;p_startYear=1983" TargetMode="External"/><Relationship Id="rId176" Type="http://schemas.openxmlformats.org/officeDocument/2006/relationships/hyperlink" Target="http://www.bom.gov.au/jsp/ncc/cdio/weatherData/av?p_display_type=dailyDataFile&amp;p_nccObsCode=123&amp;p_stn_num=300001&amp;p_c=-18000187041&amp;p_startYear=1983" TargetMode="External"/><Relationship Id="rId177" Type="http://schemas.openxmlformats.org/officeDocument/2006/relationships/hyperlink" Target="http://www.bom.gov.au/jsp/ncc/cdio/weatherData/av?p_display_type=dailyDataFile&amp;p_nccObsCode=123&amp;p_stn_num=300000&amp;p_c=-18000067041&amp;p_startYear=1984" TargetMode="External"/><Relationship Id="rId178" Type="http://schemas.openxmlformats.org/officeDocument/2006/relationships/hyperlink" Target="http://www.bom.gov.au/jsp/ncc/cdio/weatherData/av?p_display_type=dailyDataFile&amp;p_nccObsCode=123&amp;p_stn_num=300001&amp;p_c=-18000187041&amp;p_startYear=1984" TargetMode="External"/><Relationship Id="rId179" Type="http://schemas.openxmlformats.org/officeDocument/2006/relationships/hyperlink" Target="http://www.bom.gov.au/jsp/ncc/cdio/weatherData/av?p_display_type=dailyDataFile&amp;p_nccObsCode=123&amp;p_stn_num=300000&amp;p_c=-18000067041&amp;p_startYear=1985" TargetMode="External"/><Relationship Id="rId180" Type="http://schemas.openxmlformats.org/officeDocument/2006/relationships/hyperlink" Target="http://www.bom.gov.au/jsp/ncc/cdio/weatherData/av?p_display_type=dailyDataFile&amp;p_nccObsCode=123&amp;p_stn_num=300001&amp;p_c=-18000187041&amp;p_startYear=1985" TargetMode="External"/><Relationship Id="rId181" Type="http://schemas.openxmlformats.org/officeDocument/2006/relationships/hyperlink" Target="http://www.bom.gov.au/jsp/ncc/cdio/weatherData/av?p_display_type=dailyDataFile&amp;p_nccObsCode=123&amp;p_stn_num=300000&amp;p_c=-18000067041&amp;p_startYear=1986" TargetMode="External"/><Relationship Id="rId182" Type="http://schemas.openxmlformats.org/officeDocument/2006/relationships/hyperlink" Target="http://www.bom.gov.au/jsp/ncc/cdio/weatherData/av?p_display_type=dailyDataFile&amp;p_nccObsCode=123&amp;p_stn_num=300001&amp;p_c=-18000187041&amp;p_startYear=1986" TargetMode="External"/><Relationship Id="rId183" Type="http://schemas.openxmlformats.org/officeDocument/2006/relationships/hyperlink" Target="http://www.bom.gov.au/jsp/ncc/cdio/weatherData/av?p_display_type=dailyDataFile&amp;p_nccObsCode=123&amp;p_stn_num=300000&amp;p_c=-18000067041&amp;p_startYear=1987" TargetMode="External"/><Relationship Id="rId184" Type="http://schemas.openxmlformats.org/officeDocument/2006/relationships/hyperlink" Target="http://www.bom.gov.au/jsp/ncc/cdio/weatherData/av?p_display_type=dailyDataFile&amp;p_nccObsCode=123&amp;p_stn_num=300001&amp;p_c=-18000187041&amp;p_startYear=1987" TargetMode="External"/><Relationship Id="rId185" Type="http://schemas.openxmlformats.org/officeDocument/2006/relationships/hyperlink" Target="http://www.bom.gov.au/jsp/ncc/cdio/weatherData/av?p_display_type=dailyDataFile&amp;p_nccObsCode=123&amp;p_stn_num=300000&amp;p_c=-18000067041&amp;p_startYear=1988" TargetMode="External"/><Relationship Id="rId186" Type="http://schemas.openxmlformats.org/officeDocument/2006/relationships/hyperlink" Target="http://www.bom.gov.au/jsp/ncc/cdio/weatherData/av?p_display_type=dailyDataFile&amp;p_nccObsCode=123&amp;p_stn_num=300001&amp;p_c=-18000187041&amp;p_startYear=1988" TargetMode="External"/><Relationship Id="rId187" Type="http://schemas.openxmlformats.org/officeDocument/2006/relationships/hyperlink" Target="http://www.bom.gov.au/jsp/ncc/cdio/weatherData/av?p_display_type=dailyDataFile&amp;p_nccObsCode=123&amp;p_stn_num=300000&amp;p_c=-18000067041&amp;p_startYear=1989" TargetMode="External"/><Relationship Id="rId188" Type="http://schemas.openxmlformats.org/officeDocument/2006/relationships/hyperlink" Target="http://www.bom.gov.au/jsp/ncc/cdio/weatherData/av?p_display_type=dailyDataFile&amp;p_nccObsCode=123&amp;p_stn_num=300001&amp;p_c=-18000187041&amp;p_startYear=1989" TargetMode="External"/><Relationship Id="rId189" Type="http://schemas.openxmlformats.org/officeDocument/2006/relationships/hyperlink" Target="http://www.bom.gov.au/jsp/ncc/cdio/weatherData/av?p_display_type=dailyDataFile&amp;p_nccObsCode=123&amp;p_stn_num=300000&amp;p_c=-18000067041&amp;p_startYear=1990" TargetMode="External"/><Relationship Id="rId190" Type="http://schemas.openxmlformats.org/officeDocument/2006/relationships/hyperlink" Target="http://www.bom.gov.au/jsp/ncc/cdio/weatherData/av?p_display_type=dailyDataFile&amp;p_nccObsCode=123&amp;p_stn_num=300001&amp;p_c=-18000187041&amp;p_startYear=1990" TargetMode="External"/><Relationship Id="rId191" Type="http://schemas.openxmlformats.org/officeDocument/2006/relationships/hyperlink" Target="http://www.bom.gov.au/jsp/ncc/cdio/weatherData/av?p_display_type=dailyDataFile&amp;p_nccObsCode=123&amp;p_stn_num=300000&amp;p_c=-18000067041&amp;p_startYear=1991" TargetMode="External"/><Relationship Id="rId192" Type="http://schemas.openxmlformats.org/officeDocument/2006/relationships/hyperlink" Target="http://www.bom.gov.au/jsp/ncc/cdio/weatherData/av?p_display_type=dailyDataFile&amp;p_nccObsCode=123&amp;p_stn_num=300001&amp;p_c=-18000187041&amp;p_startYear=1991" TargetMode="External"/><Relationship Id="rId193" Type="http://schemas.openxmlformats.org/officeDocument/2006/relationships/hyperlink" Target="http://www.bom.gov.au/jsp/ncc/cdio/weatherData/av?p_display_type=dailyDataFile&amp;p_nccObsCode=123&amp;p_stn_num=300000&amp;p_c=-18000067041&amp;p_startYear=1992" TargetMode="External"/><Relationship Id="rId194" Type="http://schemas.openxmlformats.org/officeDocument/2006/relationships/hyperlink" Target="http://www.bom.gov.au/jsp/ncc/cdio/weatherData/av?p_display_type=dailyDataFile&amp;p_nccObsCode=123&amp;p_stn_num=300001&amp;p_c=-18000187041&amp;p_startYear=1992" TargetMode="External"/><Relationship Id="rId195" Type="http://schemas.openxmlformats.org/officeDocument/2006/relationships/hyperlink" Target="http://www.bom.gov.au/jsp/ncc/cdio/weatherData/av?p_display_type=dailyDataFile&amp;p_nccObsCode=123&amp;p_stn_num=300000&amp;p_c=-18000067041&amp;p_startYear=1993" TargetMode="External"/><Relationship Id="rId196" Type="http://schemas.openxmlformats.org/officeDocument/2006/relationships/hyperlink" Target="http://www.bom.gov.au/jsp/ncc/cdio/weatherData/av?p_display_type=dailyDataFile&amp;p_nccObsCode=123&amp;p_stn_num=300001&amp;p_c=-18000187041&amp;p_startYear=1993" TargetMode="External"/><Relationship Id="rId197" Type="http://schemas.openxmlformats.org/officeDocument/2006/relationships/hyperlink" Target="http://www.bom.gov.au/jsp/ncc/cdio/weatherData/av?p_display_type=dailyDataFile&amp;p_nccObsCode=123&amp;p_stn_num=300000&amp;p_c=-18000067041&amp;p_startYear=1994" TargetMode="External"/><Relationship Id="rId198" Type="http://schemas.openxmlformats.org/officeDocument/2006/relationships/hyperlink" Target="http://www.bom.gov.au/jsp/ncc/cdio/weatherData/av?p_display_type=dailyDataFile&amp;p_nccObsCode=123&amp;p_stn_num=300001&amp;p_c=-18000187041&amp;p_startYear=1994" TargetMode="External"/><Relationship Id="rId199" Type="http://schemas.openxmlformats.org/officeDocument/2006/relationships/hyperlink" Target="http://www.bom.gov.au/jsp/ncc/cdio/weatherData/av?p_display_type=dailyDataFile&amp;p_nccObsCode=123&amp;p_stn_num=300000&amp;p_c=-18000067041&amp;p_startYear=1995" TargetMode="External"/><Relationship Id="rId200" Type="http://schemas.openxmlformats.org/officeDocument/2006/relationships/hyperlink" Target="http://www.bom.gov.au/jsp/ncc/cdio/weatherData/av?p_display_type=dailyDataFile&amp;p_nccObsCode=123&amp;p_stn_num=300001&amp;p_c=-18000187041&amp;p_startYear=1995" TargetMode="External"/><Relationship Id="rId201" Type="http://schemas.openxmlformats.org/officeDocument/2006/relationships/hyperlink" Target="http://www.bom.gov.au/jsp/ncc/cdio/weatherData/av?p_display_type=dailyDataFile&amp;p_nccObsCode=123&amp;p_stn_num=300000&amp;p_c=-18000067041&amp;p_startYear=1996" TargetMode="External"/><Relationship Id="rId202" Type="http://schemas.openxmlformats.org/officeDocument/2006/relationships/hyperlink" Target="http://www.bom.gov.au/jsp/ncc/cdio/weatherData/av?p_display_type=dailyDataFile&amp;p_nccObsCode=123&amp;p_stn_num=300001&amp;p_c=-18000187041&amp;p_startYear=1996" TargetMode="External"/><Relationship Id="rId203" Type="http://schemas.openxmlformats.org/officeDocument/2006/relationships/hyperlink" Target="http://www.bom.gov.au/jsp/ncc/cdio/weatherData/av?p_display_type=dailyDataFile&amp;p_nccObsCode=123&amp;p_stn_num=300000&amp;p_c=-18000067041&amp;p_startYear=1997" TargetMode="External"/><Relationship Id="rId204" Type="http://schemas.openxmlformats.org/officeDocument/2006/relationships/hyperlink" Target="http://www.bom.gov.au/jsp/ncc/cdio/weatherData/av?p_display_type=dailyDataFile&amp;p_nccObsCode=123&amp;p_stn_num=300001&amp;p_c=-18000187041&amp;p_startYear=1997" TargetMode="External"/><Relationship Id="rId205" Type="http://schemas.openxmlformats.org/officeDocument/2006/relationships/hyperlink" Target="http://www.bom.gov.au/jsp/ncc/cdio/weatherData/av?p_display_type=dailyDataFile&amp;p_nccObsCode=123&amp;p_stn_num=300000&amp;p_c=-18000067041&amp;p_startYear=1998" TargetMode="External"/><Relationship Id="rId206" Type="http://schemas.openxmlformats.org/officeDocument/2006/relationships/hyperlink" Target="http://www.bom.gov.au/jsp/ncc/cdio/weatherData/av?p_display_type=dailyDataFile&amp;p_nccObsCode=123&amp;p_stn_num=300001&amp;p_c=-18000187041&amp;p_startYear=1998" TargetMode="External"/><Relationship Id="rId207" Type="http://schemas.openxmlformats.org/officeDocument/2006/relationships/hyperlink" Target="http://www.bom.gov.au/jsp/ncc/cdio/weatherData/av?p_display_type=dailyDataFile&amp;p_nccObsCode=123&amp;p_stn_num=300000&amp;p_c=-18000067041&amp;p_startYear=1999" TargetMode="External"/><Relationship Id="rId208" Type="http://schemas.openxmlformats.org/officeDocument/2006/relationships/hyperlink" Target="http://www.bom.gov.au/jsp/ncc/cdio/weatherData/av?p_display_type=dailyDataFile&amp;p_nccObsCode=123&amp;p_stn_num=300001&amp;p_c=-18000187041&amp;p_startYear=1999" TargetMode="External"/><Relationship Id="rId209" Type="http://schemas.openxmlformats.org/officeDocument/2006/relationships/hyperlink" Target="http://www.bom.gov.au/jsp/ncc/cdio/weatherData/av?p_display_type=dailyDataFile&amp;p_nccObsCode=123&amp;p_stn_num=300000&amp;p_c=-18000067041&amp;p_startYear=2000" TargetMode="External"/><Relationship Id="rId210" Type="http://schemas.openxmlformats.org/officeDocument/2006/relationships/hyperlink" Target="http://www.bom.gov.au/jsp/ncc/cdio/weatherData/av?p_display_type=dailyDataFile&amp;p_nccObsCode=123&amp;p_stn_num=300001&amp;p_c=-18000187041&amp;p_startYear=2000" TargetMode="External"/><Relationship Id="rId211" Type="http://schemas.openxmlformats.org/officeDocument/2006/relationships/hyperlink" Target="http://www.bom.gov.au/jsp/ncc/cdio/weatherData/av?p_display_type=dailyDataFile&amp;p_nccObsCode=123&amp;p_stn_num=300000&amp;p_c=-18000067041&amp;p_startYear=2001" TargetMode="External"/><Relationship Id="rId212" Type="http://schemas.openxmlformats.org/officeDocument/2006/relationships/hyperlink" Target="http://www.bom.gov.au/jsp/ncc/cdio/weatherData/av?p_display_type=dailyDataFile&amp;p_nccObsCode=123&amp;p_stn_num=300001&amp;p_c=-18000187041&amp;p_startYear=2001" TargetMode="External"/><Relationship Id="rId213" Type="http://schemas.openxmlformats.org/officeDocument/2006/relationships/hyperlink" Target="http://www.bom.gov.au/jsp/ncc/cdio/weatherData/av?p_display_type=dailyDataFile&amp;p_nccObsCode=123&amp;p_stn_num=300000&amp;p_c=-18000067041&amp;p_startYear=2002" TargetMode="External"/><Relationship Id="rId214" Type="http://schemas.openxmlformats.org/officeDocument/2006/relationships/hyperlink" Target="http://www.bom.gov.au/jsp/ncc/cdio/weatherData/av?p_display_type=dailyDataFile&amp;p_nccObsCode=123&amp;p_stn_num=300001&amp;p_c=-18000187041&amp;p_startYear=2002" TargetMode="External"/><Relationship Id="rId215" Type="http://schemas.openxmlformats.org/officeDocument/2006/relationships/hyperlink" Target="http://www.bom.gov.au/jsp/ncc/cdio/weatherData/av?p_display_type=dailyDataFile&amp;p_nccObsCode=123&amp;p_stn_num=300000&amp;p_c=-18000067041&amp;p_startYear=2003" TargetMode="External"/><Relationship Id="rId216" Type="http://schemas.openxmlformats.org/officeDocument/2006/relationships/hyperlink" Target="http://www.bom.gov.au/jsp/ncc/cdio/weatherData/av?p_display_type=dailyDataFile&amp;p_nccObsCode=123&amp;p_stn_num=300001&amp;p_c=-18000187041&amp;p_startYear=2003" TargetMode="External"/><Relationship Id="rId217" Type="http://schemas.openxmlformats.org/officeDocument/2006/relationships/hyperlink" Target="http://www.bom.gov.au/jsp/ncc/cdio/weatherData/av?p_display_type=dailyDataFile&amp;p_nccObsCode=123&amp;p_stn_num=300000&amp;p_c=-18000067041&amp;p_startYear=2004" TargetMode="External"/><Relationship Id="rId218" Type="http://schemas.openxmlformats.org/officeDocument/2006/relationships/hyperlink" Target="http://www.bom.gov.au/jsp/ncc/cdio/weatherData/av?p_display_type=dailyDataFile&amp;p_nccObsCode=123&amp;p_stn_num=300001&amp;p_c=-18000187041&amp;p_startYear=2004" TargetMode="External"/><Relationship Id="rId219" Type="http://schemas.openxmlformats.org/officeDocument/2006/relationships/hyperlink" Target="http://www.bom.gov.au/jsp/ncc/cdio/weatherData/av?p_display_type=dailyDataFile&amp;p_nccObsCode=123&amp;p_stn_num=300000&amp;p_c=-18000067041&amp;p_startYear=2005" TargetMode="External"/><Relationship Id="rId220" Type="http://schemas.openxmlformats.org/officeDocument/2006/relationships/hyperlink" Target="http://www.bom.gov.au/jsp/ncc/cdio/weatherData/av?p_display_type=dailyDataFile&amp;p_nccObsCode=123&amp;p_stn_num=300001&amp;p_c=-18000187041&amp;p_startYear=2005" TargetMode="External"/><Relationship Id="rId221" Type="http://schemas.openxmlformats.org/officeDocument/2006/relationships/hyperlink" Target="http://www.bom.gov.au/jsp/ncc/cdio/weatherData/av?p_display_type=dailyDataFile&amp;p_nccObsCode=123&amp;p_stn_num=300000&amp;p_c=-18000067041&amp;p_startYear=2006" TargetMode="External"/><Relationship Id="rId222" Type="http://schemas.openxmlformats.org/officeDocument/2006/relationships/hyperlink" Target="http://www.bom.gov.au/jsp/ncc/cdio/weatherData/av?p_display_type=dailyDataFile&amp;p_nccObsCode=123&amp;p_stn_num=300001&amp;p_c=-18000187041&amp;p_startYear=2006" TargetMode="External"/><Relationship Id="rId223" Type="http://schemas.openxmlformats.org/officeDocument/2006/relationships/hyperlink" Target="http://www.bom.gov.au/jsp/ncc/cdio/weatherData/av?p_display_type=dailyDataFile&amp;p_nccObsCode=123&amp;p_stn_num=300000&amp;p_c=-18000067041&amp;p_startYear=2007" TargetMode="External"/><Relationship Id="rId224" Type="http://schemas.openxmlformats.org/officeDocument/2006/relationships/hyperlink" Target="http://www.bom.gov.au/jsp/ncc/cdio/weatherData/av?p_display_type=dailyDataFile&amp;p_nccObsCode=123&amp;p_stn_num=300001&amp;p_c=-18000187041&amp;p_startYear=2007" TargetMode="External"/><Relationship Id="rId225" Type="http://schemas.openxmlformats.org/officeDocument/2006/relationships/hyperlink" Target="http://www.bom.gov.au/jsp/ncc/cdio/weatherData/av?p_display_type=dailyDataFile&amp;p_nccObsCode=123&amp;p_stn_num=300000&amp;p_c=-18000067041&amp;p_startYear=2008" TargetMode="External"/><Relationship Id="rId226" Type="http://schemas.openxmlformats.org/officeDocument/2006/relationships/hyperlink" Target="http://www.bom.gov.au/jsp/ncc/cdio/weatherData/av?p_display_type=dailyDataFile&amp;p_nccObsCode=123&amp;p_stn_num=300001&amp;p_c=-18000187041&amp;p_startYear=2008" TargetMode="External"/><Relationship Id="rId227" Type="http://schemas.openxmlformats.org/officeDocument/2006/relationships/hyperlink" Target="http://www.bom.gov.au/jsp/ncc/cdio/weatherData/av?p_display_type=dailyDataFile&amp;p_nccObsCode=123&amp;p_stn_num=300000&amp;p_c=-18000067041&amp;p_startYear=2009" TargetMode="External"/><Relationship Id="rId228" Type="http://schemas.openxmlformats.org/officeDocument/2006/relationships/hyperlink" Target="http://www.bom.gov.au/jsp/ncc/cdio/weatherData/av?p_display_type=dailyDataFile&amp;p_nccObsCode=123&amp;p_stn_num=300001&amp;p_c=-18000187041&amp;p_startYear=2009" TargetMode="External"/><Relationship Id="rId229" Type="http://schemas.openxmlformats.org/officeDocument/2006/relationships/hyperlink" Target="http://www.bom.gov.au/jsp/ncc/cdio/weatherData/av?p_display_type=dailyDataFile&amp;p_nccObsCode=123&amp;p_stn_num=300000&amp;p_c=-18000067041&amp;p_startYear=2010" TargetMode="External"/><Relationship Id="rId230" Type="http://schemas.openxmlformats.org/officeDocument/2006/relationships/hyperlink" Target="http://www.bom.gov.au/jsp/ncc/cdio/weatherData/av?p_display_type=dailyDataFile&amp;p_nccObsCode=123&amp;p_stn_num=300001&amp;p_c=-18000187041&amp;p_startYear=2010" TargetMode="External"/><Relationship Id="rId231" Type="http://schemas.openxmlformats.org/officeDocument/2006/relationships/hyperlink" Target="http://www.bom.gov.au/jsp/ncc/cdio/weatherData/av?p_display_type=dailyDataFile&amp;p_nccObsCode=123&amp;p_stn_num=300000&amp;p_c=-18000067041&amp;p_startYear=2011" TargetMode="External"/><Relationship Id="rId232" Type="http://schemas.openxmlformats.org/officeDocument/2006/relationships/hyperlink" Target="http://www.bom.gov.au/jsp/ncc/cdio/weatherData/av?p_display_type=dailyDataFile&amp;p_nccObsCode=123&amp;p_stn_num=300001&amp;p_c=-18000187041&amp;p_startYear=2011" TargetMode="External"/><Relationship Id="rId233" Type="http://schemas.openxmlformats.org/officeDocument/2006/relationships/hyperlink" Target="http://www.bom.gov.au/jsp/ncc/cdio/weatherData/av?p_display_type=dailyDataFile&amp;p_nccObsCode=123&amp;p_stn_num=300000&amp;p_c=-18000067041&amp;p_startYear=2012" TargetMode="External"/><Relationship Id="rId234" Type="http://schemas.openxmlformats.org/officeDocument/2006/relationships/hyperlink" Target="http://www.bom.gov.au/jsp/ncc/cdio/weatherData/av?p_display_type=dailyDataFile&amp;p_nccObsCode=123&amp;p_stn_num=300001&amp;p_c=-18000187041&amp;p_startYear=2012" TargetMode="External"/><Relationship Id="rId235" Type="http://schemas.openxmlformats.org/officeDocument/2006/relationships/hyperlink" Target="http://www.bom.gov.au/jsp/ncc/cdio/weatherData/av?p_display_type=dailyDataFile&amp;p_nccObsCode=123&amp;p_stn_num=300000&amp;p_c=-18000067041&amp;p_startYear=2013" TargetMode="External"/><Relationship Id="rId236" Type="http://schemas.openxmlformats.org/officeDocument/2006/relationships/hyperlink" Target="http://www.bom.gov.au/jsp/ncc/cdio/weatherData/av?p_display_type=dailyDataFile&amp;p_nccObsCode=123&amp;p_stn_num=300001&amp;p_c=-18000187041&amp;p_startYear=2013" TargetMode="External"/><Relationship Id="rId237" Type="http://schemas.openxmlformats.org/officeDocument/2006/relationships/hyperlink" Target="http://www.bom.gov.au/jsp/ncc/cdio/weatherData/av?p_display_type=dailyDataFile&amp;p_nccObsCode=123&amp;p_stn_num=300000&amp;p_c=-18000067041&amp;p_startYear=2014" TargetMode="External"/><Relationship Id="rId238" Type="http://schemas.openxmlformats.org/officeDocument/2006/relationships/hyperlink" Target="http://www.bom.gov.au/jsp/ncc/cdio/weatherData/av?p_display_type=dailyDataFile&amp;p_nccObsCode=123&amp;p_stn_num=300001&amp;p_c=-18000187041&amp;p_startYear=2014" TargetMode="External"/><Relationship Id="rId239" Type="http://schemas.openxmlformats.org/officeDocument/2006/relationships/hyperlink" Target="http://www.bom.gov.au/jsp/ncc/cdio/weatherData/av?p_display_type=dailyDataFile&amp;p_nccObsCode=123&amp;p_stn_num=300000&amp;p_c=-18000067041&amp;p_startYear=2015" TargetMode="External"/><Relationship Id="rId240" Type="http://schemas.openxmlformats.org/officeDocument/2006/relationships/hyperlink" Target="http://www.bom.gov.au/jsp/ncc/cdio/weatherData/av?p_display_type=dailyDataFile&amp;p_nccObsCode=123&amp;p_stn_num=300001&amp;p_c=-18000187041&amp;p_startYear=2015" TargetMode="External"/><Relationship Id="rId241" Type="http://schemas.openxmlformats.org/officeDocument/2006/relationships/hyperlink" Target="http://www.bom.gov.au/jsp/ncc/cdio/weatherData/av?p_display_type=dailyDataFile&amp;p_nccObsCode=123&amp;p_stn_num=300000&amp;p_c=-18000067041&amp;p_startYear=2016" TargetMode="External"/><Relationship Id="rId242" Type="http://schemas.openxmlformats.org/officeDocument/2006/relationships/hyperlink" Target="http://www.bom.gov.au/jsp/ncc/cdio/weatherData/av?p_display_type=dailyDataFile&amp;p_nccObsCode=123&amp;p_stn_num=300001&amp;p_c=-18000187041&amp;p_startYear=2016" TargetMode="External"/><Relationship Id="rId243" Type="http://schemas.openxmlformats.org/officeDocument/2006/relationships/hyperlink" Target="http://www.bom.gov.au/jsp/ncc/cdio/weatherData/av?p_display_type=dailyDataFile&amp;p_nccObsCode=123&amp;p_stn_num=300000&amp;p_c=-18000067041&amp;p_startYear=2017" TargetMode="External"/><Relationship Id="rId244" Type="http://schemas.openxmlformats.org/officeDocument/2006/relationships/hyperlink" Target="http://www.bom.gov.au/jsp/ncc/cdio/weatherData/av?p_display_type=dailyDataFile&amp;p_nccObsCode=123&amp;p_stn_num=300001&amp;p_c=-18000187041&amp;p_startYear=2017" TargetMode="External"/><Relationship Id="rId245" Type="http://schemas.openxmlformats.org/officeDocument/2006/relationships/hyperlink" Target="http://www.bom.gov.au/jsp/ncc/cdio/weatherData/av?p_display_type=dailyDataFile&amp;p_nccObsCode=123&amp;p_stn_num=300000&amp;p_c=-18000067041&amp;p_startYear=2018" TargetMode="External"/><Relationship Id="rId246" Type="http://schemas.openxmlformats.org/officeDocument/2006/relationships/hyperlink" Target="http://www.bom.gov.au/jsp/ncc/cdio/weatherData/av?p_display_type=dailyDataFile&amp;p_nccObsCode=123&amp;p_stn_num=300001&amp;p_c=-18000187041&amp;p_startYear=2018" TargetMode="External"/><Relationship Id="rId247" Type="http://schemas.openxmlformats.org/officeDocument/2006/relationships/hyperlink" Target="http://www.bom.gov.au/jsp/ncc/cdio/weatherData/av?p_display_type=dailyDataFile&amp;p_nccObsCode=123&amp;p_stn_num=300000&amp;p_c=-18000067041&amp;p_startYear=2019" TargetMode="External"/><Relationship Id="rId248" Type="http://schemas.openxmlformats.org/officeDocument/2006/relationships/hyperlink" Target="http://www.bom.gov.au/jsp/ncc/cdio/weatherData/av?p_display_type=dailyDataFile&amp;p_nccObsCode=123&amp;p_stn_num=300001&amp;p_c=-18000187041&amp;p_startYear=2019" TargetMode="External"/><Relationship Id="rId249" Type="http://schemas.openxmlformats.org/officeDocument/2006/relationships/hyperlink" Target="http://www.bom.gov.au/jsp/ncc/cdio/weatherData/av?p_display_type=dailyDataFile&amp;p_nccObsCode=123&amp;p_stn_num=300001&amp;p_c=-18000187041&amp;p_startYear=1954" TargetMode="External"/><Relationship Id="rId250" Type="http://schemas.openxmlformats.org/officeDocument/2006/relationships/hyperlink" Target="http://www.bom.gov.au/jsp/ncc/cdio/weatherData/av?p_display_type=dailyDataFile&amp;p_nccObsCode=123&amp;p_stn_num=300001&amp;p_c=-18000187041&amp;p_startYear=1955" TargetMode="External"/><Relationship Id="rId251" Type="http://schemas.openxmlformats.org/officeDocument/2006/relationships/hyperlink" Target="http://www.bom.gov.au/jsp/ncc/cdio/weatherData/av?p_display_type=dailyDataFile&amp;p_nccObsCode=123&amp;p_stn_num=300001&amp;p_c=-18000187041&amp;p_startYear=1956" TargetMode="External"/><Relationship Id="rId252" Type="http://schemas.openxmlformats.org/officeDocument/2006/relationships/hyperlink" Target="http://www.bom.gov.au/jsp/ncc/cdio/weatherData/av?p_display_type=dailyDataFile&amp;p_nccObsCode=123&amp;p_stn_num=300001&amp;p_c=-18000187041&amp;p_startYear=1957" TargetMode="External"/><Relationship Id="rId253" Type="http://schemas.openxmlformats.org/officeDocument/2006/relationships/hyperlink" Target="http://www.bom.gov.au/jsp/ncc/cdio/weatherData/av?p_display_type=dailyDataFile&amp;p_nccObsCode=123&amp;p_stn_num=300001&amp;p_c=-18000187041&amp;p_startYear=1958" TargetMode="External"/><Relationship Id="rId254" Type="http://schemas.openxmlformats.org/officeDocument/2006/relationships/hyperlink" Target="http://www.bom.gov.au/jsp/ncc/cdio/weatherData/av?p_display_type=dailyDataFile&amp;p_nccObsCode=123&amp;p_stn_num=300001&amp;p_c=-18000187041&amp;p_startYear=1959" TargetMode="External"/><Relationship Id="rId255" Type="http://schemas.openxmlformats.org/officeDocument/2006/relationships/hyperlink" Target="http://www.bom.gov.au/jsp/ncc/cdio/weatherData/av?p_display_type=dailyDataFile&amp;p_nccObsCode=123&amp;p_stn_num=300001&amp;p_c=-18000187041&amp;p_startYear=1960" TargetMode="External"/><Relationship Id="rId256" Type="http://schemas.openxmlformats.org/officeDocument/2006/relationships/hyperlink" Target="http://www.bom.gov.au/jsp/ncc/cdio/weatherData/av?p_display_type=dailyDataFile&amp;p_nccObsCode=123&amp;p_stn_num=300001&amp;p_c=-18000187041&amp;p_startYear=1961" TargetMode="External"/><Relationship Id="rId257" Type="http://schemas.openxmlformats.org/officeDocument/2006/relationships/hyperlink" Target="http://www.bom.gov.au/jsp/ncc/cdio/weatherData/av?p_display_type=dailyDataFile&amp;p_nccObsCode=123&amp;p_stn_num=300001&amp;p_c=-18000187041&amp;p_startYear=1962" TargetMode="External"/><Relationship Id="rId258" Type="http://schemas.openxmlformats.org/officeDocument/2006/relationships/hyperlink" Target="http://www.bom.gov.au/jsp/ncc/cdio/weatherData/av?p_display_type=dailyDataFile&amp;p_nccObsCode=123&amp;p_stn_num=300001&amp;p_c=-18000187041&amp;p_startYear=1963" TargetMode="External"/><Relationship Id="rId259" Type="http://schemas.openxmlformats.org/officeDocument/2006/relationships/hyperlink" Target="http://www.bom.gov.au/jsp/ncc/cdio/weatherData/av?p_display_type=dailyDataFile&amp;p_nccObsCode=123&amp;p_stn_num=300001&amp;p_c=-18000187041&amp;p_startYear=1964" TargetMode="External"/><Relationship Id="rId260" Type="http://schemas.openxmlformats.org/officeDocument/2006/relationships/hyperlink" Target="http://www.bom.gov.au/jsp/ncc/cdio/weatherData/av?p_display_type=dailyDataFile&amp;p_nccObsCode=123&amp;p_stn_num=300001&amp;p_c=-18000187041&amp;p_startYear=1965" TargetMode="External"/><Relationship Id="rId261" Type="http://schemas.openxmlformats.org/officeDocument/2006/relationships/hyperlink" Target="http://www.bom.gov.au/jsp/ncc/cdio/weatherData/av?p_display_type=dailyDataFile&amp;p_nccObsCode=123&amp;p_stn_num=300001&amp;p_c=-18000187041&amp;p_startYear=1966" TargetMode="External"/><Relationship Id="rId262" Type="http://schemas.openxmlformats.org/officeDocument/2006/relationships/hyperlink" Target="http://www.bom.gov.au/jsp/ncc/cdio/weatherData/av?p_display_type=dailyDataFile&amp;p_nccObsCode=123&amp;p_stn_num=300001&amp;p_c=-18000187041&amp;p_startYear=1967" TargetMode="External"/><Relationship Id="rId263" Type="http://schemas.openxmlformats.org/officeDocument/2006/relationships/hyperlink" Target="http://www.bom.gov.au/jsp/ncc/cdio/weatherData/av?p_display_type=dailyDataFile&amp;p_nccObsCode=123&amp;p_stn_num=300001&amp;p_c=-18000187041&amp;p_startYear=1968" TargetMode="External"/><Relationship Id="rId264" Type="http://schemas.openxmlformats.org/officeDocument/2006/relationships/hyperlink" Target="http://www.bom.gov.au/jsp/ncc/cdio/weatherData/av?p_display_type=dailyDataFile&amp;p_nccObsCode=123&amp;p_stn_num=300001&amp;p_c=-18000187041&amp;p_startYear=1969" TargetMode="External"/><Relationship Id="rId265" Type="http://schemas.openxmlformats.org/officeDocument/2006/relationships/hyperlink" Target="http://www.bom.gov.au/jsp/ncc/cdio/weatherData/av?p_display_type=dailyDataFile&amp;p_nccObsCode=123&amp;p_stn_num=300001&amp;p_c=-18000187041&amp;p_startYear=1970" TargetMode="External"/><Relationship Id="rId266" Type="http://schemas.openxmlformats.org/officeDocument/2006/relationships/hyperlink" Target="http://www.bom.gov.au/jsp/ncc/cdio/weatherData/av?p_display_type=dailyDataFile&amp;p_nccObsCode=123&amp;p_stn_num=300001&amp;p_c=-18000187041&amp;p_startYear=1971" TargetMode="External"/><Relationship Id="rId267" Type="http://schemas.openxmlformats.org/officeDocument/2006/relationships/hyperlink" Target="http://www.bom.gov.au/jsp/ncc/cdio/weatherData/av?p_display_type=dailyDataFile&amp;p_nccObsCode=123&amp;p_stn_num=300001&amp;p_c=-18000187041&amp;p_startYear=1972" TargetMode="External"/><Relationship Id="rId268" Type="http://schemas.openxmlformats.org/officeDocument/2006/relationships/hyperlink" Target="http://www.bom.gov.au/jsp/ncc/cdio/weatherData/av?p_display_type=dailyDataFile&amp;p_nccObsCode=123&amp;p_stn_num=300001&amp;p_c=-18000187041&amp;p_startYear=1973" TargetMode="External"/><Relationship Id="rId269" Type="http://schemas.openxmlformats.org/officeDocument/2006/relationships/hyperlink" Target="http://www.bom.gov.au/jsp/ncc/cdio/weatherData/av?p_display_type=dailyDataFile&amp;p_nccObsCode=123&amp;p_stn_num=300001&amp;p_c=-18000187041&amp;p_startYear=1974" TargetMode="External"/><Relationship Id="rId270" Type="http://schemas.openxmlformats.org/officeDocument/2006/relationships/hyperlink" Target="http://www.bom.gov.au/jsp/ncc/cdio/weatherData/av?p_display_type=dailyDataFile&amp;p_nccObsCode=123&amp;p_stn_num=300001&amp;p_c=-18000187041&amp;p_startYear=1975" TargetMode="External"/><Relationship Id="rId271" Type="http://schemas.openxmlformats.org/officeDocument/2006/relationships/hyperlink" Target="http://www.bom.gov.au/jsp/ncc/cdio/weatherData/av?p_display_type=dailyDataFile&amp;p_nccObsCode=123&amp;p_stn_num=300001&amp;p_c=-18000187041&amp;p_startYear=1976" TargetMode="External"/><Relationship Id="rId272" Type="http://schemas.openxmlformats.org/officeDocument/2006/relationships/hyperlink" Target="http://www.bom.gov.au/jsp/ncc/cdio/weatherData/av?p_display_type=dailyDataFile&amp;p_nccObsCode=123&amp;p_stn_num=300001&amp;p_c=-18000187041&amp;p_startYear=1977" TargetMode="External"/><Relationship Id="rId273" Type="http://schemas.openxmlformats.org/officeDocument/2006/relationships/hyperlink" Target="http://www.bom.gov.au/jsp/ncc/cdio/weatherData/av?p_display_type=dailyDataFile&amp;p_nccObsCode=123&amp;p_stn_num=300001&amp;p_c=-18000187041&amp;p_startYear=1978" TargetMode="External"/><Relationship Id="rId274" Type="http://schemas.openxmlformats.org/officeDocument/2006/relationships/hyperlink" Target="http://www.bom.gov.au/jsp/ncc/cdio/weatherData/av?p_display_type=dailyDataFile&amp;p_nccObsCode=123&amp;p_stn_num=300001&amp;p_c=-18000187041&amp;p_startYear=1979" TargetMode="External"/><Relationship Id="rId275" Type="http://schemas.openxmlformats.org/officeDocument/2006/relationships/hyperlink" Target="http://www.bom.gov.au/jsp/ncc/cdio/weatherData/av?p_display_type=dailyDataFile&amp;p_nccObsCode=123&amp;p_stn_num=300001&amp;p_c=-18000187041&amp;p_startYear=1980" TargetMode="External"/><Relationship Id="rId276" Type="http://schemas.openxmlformats.org/officeDocument/2006/relationships/hyperlink" Target="http://www.bom.gov.au/jsp/ncc/cdio/weatherData/av?p_display_type=dailyDataFile&amp;p_nccObsCode=123&amp;p_stn_num=300001&amp;p_c=-18000187041&amp;p_startYear=1981" TargetMode="External"/><Relationship Id="rId277" Type="http://schemas.openxmlformats.org/officeDocument/2006/relationships/hyperlink" Target="http://www.bom.gov.au/jsp/ncc/cdio/weatherData/av?p_display_type=dailyDataFile&amp;p_nccObsCode=123&amp;p_stn_num=300001&amp;p_c=-18000187041&amp;p_startYear=1982" TargetMode="External"/><Relationship Id="rId278" Type="http://schemas.openxmlformats.org/officeDocument/2006/relationships/hyperlink" Target="http://www.bom.gov.au/jsp/ncc/cdio/weatherData/av?p_display_type=dailyDataFile&amp;p_nccObsCode=123&amp;p_stn_num=300001&amp;p_c=-18000187041&amp;p_startYear=1983" TargetMode="External"/><Relationship Id="rId279" Type="http://schemas.openxmlformats.org/officeDocument/2006/relationships/hyperlink" Target="http://www.bom.gov.au/jsp/ncc/cdio/weatherData/av?p_display_type=dailyDataFile&amp;p_nccObsCode=123&amp;p_stn_num=300001&amp;p_c=-18000187041&amp;p_startYear=1984" TargetMode="External"/><Relationship Id="rId280" Type="http://schemas.openxmlformats.org/officeDocument/2006/relationships/hyperlink" Target="http://www.bom.gov.au/jsp/ncc/cdio/weatherData/av?p_display_type=dailyDataFile&amp;p_nccObsCode=123&amp;p_stn_num=300001&amp;p_c=-18000187041&amp;p_startYear=1985" TargetMode="External"/><Relationship Id="rId281" Type="http://schemas.openxmlformats.org/officeDocument/2006/relationships/hyperlink" Target="http://www.bom.gov.au/jsp/ncc/cdio/weatherData/av?p_display_type=dailyDataFile&amp;p_nccObsCode=123&amp;p_stn_num=300001&amp;p_c=-18000187041&amp;p_startYear=1986" TargetMode="External"/><Relationship Id="rId282" Type="http://schemas.openxmlformats.org/officeDocument/2006/relationships/hyperlink" Target="http://www.bom.gov.au/jsp/ncc/cdio/weatherData/av?p_display_type=dailyDataFile&amp;p_nccObsCode=123&amp;p_stn_num=300001&amp;p_c=-18000187041&amp;p_startYear=1987" TargetMode="External"/><Relationship Id="rId283" Type="http://schemas.openxmlformats.org/officeDocument/2006/relationships/hyperlink" Target="http://www.bom.gov.au/jsp/ncc/cdio/weatherData/av?p_display_type=dailyDataFile&amp;p_nccObsCode=123&amp;p_stn_num=300001&amp;p_c=-18000187041&amp;p_startYear=1988" TargetMode="External"/><Relationship Id="rId284" Type="http://schemas.openxmlformats.org/officeDocument/2006/relationships/hyperlink" Target="http://www.bom.gov.au/jsp/ncc/cdio/weatherData/av?p_display_type=dailyDataFile&amp;p_nccObsCode=123&amp;p_stn_num=300001&amp;p_c=-18000187041&amp;p_startYear=1989" TargetMode="External"/><Relationship Id="rId285" Type="http://schemas.openxmlformats.org/officeDocument/2006/relationships/hyperlink" Target="http://www.bom.gov.au/jsp/ncc/cdio/weatherData/av?p_display_type=dailyDataFile&amp;p_nccObsCode=123&amp;p_stn_num=300001&amp;p_c=-18000187041&amp;p_startYear=1990" TargetMode="External"/><Relationship Id="rId286" Type="http://schemas.openxmlformats.org/officeDocument/2006/relationships/hyperlink" Target="http://www.bom.gov.au/jsp/ncc/cdio/weatherData/av?p_display_type=dailyDataFile&amp;p_nccObsCode=123&amp;p_stn_num=300001&amp;p_c=-18000187041&amp;p_startYear=1991" TargetMode="External"/><Relationship Id="rId287" Type="http://schemas.openxmlformats.org/officeDocument/2006/relationships/hyperlink" Target="http://www.bom.gov.au/jsp/ncc/cdio/weatherData/av?p_display_type=dailyDataFile&amp;p_nccObsCode=123&amp;p_stn_num=300001&amp;p_c=-18000187041&amp;p_startYear=1992" TargetMode="External"/><Relationship Id="rId288" Type="http://schemas.openxmlformats.org/officeDocument/2006/relationships/hyperlink" Target="http://www.bom.gov.au/jsp/ncc/cdio/weatherData/av?p_display_type=dailyDataFile&amp;p_nccObsCode=123&amp;p_stn_num=300001&amp;p_c=-18000187041&amp;p_startYear=1993" TargetMode="External"/><Relationship Id="rId289" Type="http://schemas.openxmlformats.org/officeDocument/2006/relationships/hyperlink" Target="http://www.bom.gov.au/jsp/ncc/cdio/weatherData/av?p_display_type=dailyDataFile&amp;p_nccObsCode=123&amp;p_stn_num=300001&amp;p_c=-18000187041&amp;p_startYear=1994" TargetMode="External"/><Relationship Id="rId290" Type="http://schemas.openxmlformats.org/officeDocument/2006/relationships/hyperlink" Target="http://www.bom.gov.au/jsp/ncc/cdio/weatherData/av?p_display_type=dailyDataFile&amp;p_nccObsCode=123&amp;p_stn_num=300001&amp;p_c=-18000187041&amp;p_startYear=1995" TargetMode="External"/><Relationship Id="rId291" Type="http://schemas.openxmlformats.org/officeDocument/2006/relationships/hyperlink" Target="http://www.bom.gov.au/jsp/ncc/cdio/weatherData/av?p_display_type=dailyDataFile&amp;p_nccObsCode=123&amp;p_stn_num=300001&amp;p_c=-18000187041&amp;p_startYear=1996" TargetMode="External"/><Relationship Id="rId292" Type="http://schemas.openxmlformats.org/officeDocument/2006/relationships/hyperlink" Target="http://www.bom.gov.au/jsp/ncc/cdio/weatherData/av?p_display_type=dailyDataFile&amp;p_nccObsCode=123&amp;p_stn_num=300001&amp;p_c=-18000187041&amp;p_startYear=1997" TargetMode="External"/><Relationship Id="rId293" Type="http://schemas.openxmlformats.org/officeDocument/2006/relationships/hyperlink" Target="http://www.bom.gov.au/jsp/ncc/cdio/weatherData/av?p_display_type=dailyDataFile&amp;p_nccObsCode=123&amp;p_stn_num=300001&amp;p_c=-18000187041&amp;p_startYear=1998" TargetMode="External"/><Relationship Id="rId294" Type="http://schemas.openxmlformats.org/officeDocument/2006/relationships/hyperlink" Target="http://www.bom.gov.au/jsp/ncc/cdio/weatherData/av?p_display_type=dailyDataFile&amp;p_nccObsCode=123&amp;p_stn_num=300001&amp;p_c=-18000187041&amp;p_startYear=1999" TargetMode="External"/><Relationship Id="rId295" Type="http://schemas.openxmlformats.org/officeDocument/2006/relationships/hyperlink" Target="http://www.bom.gov.au/jsp/ncc/cdio/weatherData/av?p_display_type=dailyDataFile&amp;p_nccObsCode=123&amp;p_stn_num=300001&amp;p_c=-18000187041&amp;p_startYear=2000" TargetMode="External"/><Relationship Id="rId296" Type="http://schemas.openxmlformats.org/officeDocument/2006/relationships/hyperlink" Target="http://www.bom.gov.au/jsp/ncc/cdio/weatherData/av?p_display_type=dailyDataFile&amp;p_nccObsCode=123&amp;p_stn_num=300001&amp;p_c=-18000187041&amp;p_startYear=2001" TargetMode="External"/><Relationship Id="rId297" Type="http://schemas.openxmlformats.org/officeDocument/2006/relationships/hyperlink" Target="http://www.bom.gov.au/jsp/ncc/cdio/weatherData/av?p_display_type=dailyDataFile&amp;p_nccObsCode=123&amp;p_stn_num=300001&amp;p_c=-18000187041&amp;p_startYear=2002" TargetMode="External"/><Relationship Id="rId298" Type="http://schemas.openxmlformats.org/officeDocument/2006/relationships/hyperlink" Target="http://www.bom.gov.au/jsp/ncc/cdio/weatherData/av?p_display_type=dailyDataFile&amp;p_nccObsCode=123&amp;p_stn_num=300001&amp;p_c=-18000187041&amp;p_startYear=2003" TargetMode="External"/><Relationship Id="rId299" Type="http://schemas.openxmlformats.org/officeDocument/2006/relationships/hyperlink" Target="http://www.bom.gov.au/jsp/ncc/cdio/weatherData/av?p_display_type=dailyDataFile&amp;p_nccObsCode=123&amp;p_stn_num=300001&amp;p_c=-18000187041&amp;p_startYear=2004" TargetMode="External"/><Relationship Id="rId300" Type="http://schemas.openxmlformats.org/officeDocument/2006/relationships/hyperlink" Target="http://www.bom.gov.au/jsp/ncc/cdio/weatherData/av?p_display_type=dailyDataFile&amp;p_nccObsCode=123&amp;p_stn_num=300001&amp;p_c=-18000187041&amp;p_startYear=2005" TargetMode="External"/><Relationship Id="rId301" Type="http://schemas.openxmlformats.org/officeDocument/2006/relationships/hyperlink" Target="http://www.bom.gov.au/jsp/ncc/cdio/weatherData/av?p_display_type=dailyDataFile&amp;p_nccObsCode=123&amp;p_stn_num=300001&amp;p_c=-18000187041&amp;p_startYear=2006" TargetMode="External"/><Relationship Id="rId302" Type="http://schemas.openxmlformats.org/officeDocument/2006/relationships/hyperlink" Target="http://www.bom.gov.au/jsp/ncc/cdio/weatherData/av?p_display_type=dailyDataFile&amp;p_nccObsCode=123&amp;p_stn_num=300001&amp;p_c=-18000187041&amp;p_startYear=2007" TargetMode="External"/><Relationship Id="rId303" Type="http://schemas.openxmlformats.org/officeDocument/2006/relationships/hyperlink" Target="http://www.bom.gov.au/jsp/ncc/cdio/weatherData/av?p_display_type=dailyDataFile&amp;p_nccObsCode=123&amp;p_stn_num=300001&amp;p_c=-18000187041&amp;p_startYear=2008" TargetMode="External"/><Relationship Id="rId304" Type="http://schemas.openxmlformats.org/officeDocument/2006/relationships/hyperlink" Target="http://www.bom.gov.au/jsp/ncc/cdio/weatherData/av?p_display_type=dailyDataFile&amp;p_nccObsCode=123&amp;p_stn_num=300001&amp;p_c=-18000187041&amp;p_startYear=2009" TargetMode="External"/><Relationship Id="rId305" Type="http://schemas.openxmlformats.org/officeDocument/2006/relationships/hyperlink" Target="http://www.bom.gov.au/jsp/ncc/cdio/weatherData/av?p_display_type=dailyDataFile&amp;p_nccObsCode=123&amp;p_stn_num=300001&amp;p_c=-18000187041&amp;p_startYear=2010" TargetMode="External"/><Relationship Id="rId306" Type="http://schemas.openxmlformats.org/officeDocument/2006/relationships/hyperlink" Target="http://www.bom.gov.au/jsp/ncc/cdio/weatherData/av?p_display_type=dailyDataFile&amp;p_nccObsCode=123&amp;p_stn_num=300001&amp;p_c=-18000187041&amp;p_startYear=2011" TargetMode="External"/><Relationship Id="rId307" Type="http://schemas.openxmlformats.org/officeDocument/2006/relationships/hyperlink" Target="http://www.bom.gov.au/jsp/ncc/cdio/weatherData/av?p_display_type=dailyDataFile&amp;p_nccObsCode=123&amp;p_stn_num=300001&amp;p_c=-18000187041&amp;p_startYear=2012" TargetMode="External"/><Relationship Id="rId308" Type="http://schemas.openxmlformats.org/officeDocument/2006/relationships/hyperlink" Target="http://www.bom.gov.au/jsp/ncc/cdio/weatherData/av?p_display_type=dailyDataFile&amp;p_nccObsCode=123&amp;p_stn_num=300001&amp;p_c=-18000187041&amp;p_startYear=2013" TargetMode="External"/><Relationship Id="rId309" Type="http://schemas.openxmlformats.org/officeDocument/2006/relationships/hyperlink" Target="http://www.bom.gov.au/jsp/ncc/cdio/weatherData/av?p_display_type=dailyDataFile&amp;p_nccObsCode=123&amp;p_stn_num=300001&amp;p_c=-18000187041&amp;p_startYear=2014" TargetMode="External"/><Relationship Id="rId310" Type="http://schemas.openxmlformats.org/officeDocument/2006/relationships/hyperlink" Target="http://www.bom.gov.au/jsp/ncc/cdio/weatherData/av?p_display_type=dailyDataFile&amp;p_nccObsCode=123&amp;p_stn_num=300001&amp;p_c=-18000187041&amp;p_startYear=2015" TargetMode="External"/><Relationship Id="rId311" Type="http://schemas.openxmlformats.org/officeDocument/2006/relationships/hyperlink" Target="http://www.bom.gov.au/jsp/ncc/cdio/weatherData/av?p_display_type=dailyDataFile&amp;p_nccObsCode=123&amp;p_stn_num=300001&amp;p_c=-18000187041&amp;p_startYear=2016" TargetMode="External"/><Relationship Id="rId312" Type="http://schemas.openxmlformats.org/officeDocument/2006/relationships/hyperlink" Target="http://www.bom.gov.au/jsp/ncc/cdio/weatherData/av?p_display_type=dailyDataFile&amp;p_nccObsCode=123&amp;p_stn_num=300001&amp;p_c=-18000187041&amp;p_startYear=2017" TargetMode="External"/><Relationship Id="rId313" Type="http://schemas.openxmlformats.org/officeDocument/2006/relationships/hyperlink" Target="http://www.bom.gov.au/jsp/ncc/cdio/weatherData/av?p_display_type=dailyDataFile&amp;p_nccObsCode=123&amp;p_stn_num=300001&amp;p_c=-18000187041&amp;p_startYear=2018" TargetMode="External"/><Relationship Id="rId314" Type="http://schemas.openxmlformats.org/officeDocument/2006/relationships/hyperlink" Target="http://www.bom.gov.au/jsp/ncc/cdio/weatherData/av?p_display_type=dailyDataFile&amp;p_nccObsCode=123&amp;p_stn_num=300001&amp;p_c=-18000187041&amp;p_startYear=2019" TargetMode="External"/><Relationship Id="rId315" Type="http://schemas.openxmlformats.org/officeDocument/2006/relationships/hyperlink" Target="http://www.bom.gov.au/jsp/ncc/cdio/weatherData/av?p_display_type=dailyDataFile&amp;p_nccObsCode=122&amp;p_stn_num=300003&amp;p_c=-18000426847&amp;p_startYear=1960" TargetMode="External"/><Relationship Id="rId316" Type="http://schemas.openxmlformats.org/officeDocument/2006/relationships/hyperlink" Target="http://www.bom.gov.au/jsp/ncc/cdio/weatherData/av?p_display_type=dailyDataFile&amp;p_nccObsCode=122&amp;p_stn_num=300003&amp;p_c=-18000426847&amp;p_startYear=1961" TargetMode="External"/><Relationship Id="rId317" Type="http://schemas.openxmlformats.org/officeDocument/2006/relationships/hyperlink" Target="http://www.bom.gov.au/jsp/ncc/cdio/weatherData/av?p_display_type=dailyDataFile&amp;p_nccObsCode=122&amp;p_stn_num=300003&amp;p_c=-18000426847&amp;p_startYear=1962" TargetMode="External"/><Relationship Id="rId318" Type="http://schemas.openxmlformats.org/officeDocument/2006/relationships/hyperlink" Target="http://www.bom.gov.au/jsp/ncc/cdio/weatherData/av?p_display_type=dailyDataFile&amp;p_nccObsCode=122&amp;p_stn_num=300003&amp;p_c=-18000426847&amp;p_startYear=1963" TargetMode="External"/><Relationship Id="rId319" Type="http://schemas.openxmlformats.org/officeDocument/2006/relationships/hyperlink" Target="http://www.bom.gov.au/jsp/ncc/cdio/weatherData/av?p_display_type=dailyDataFile&amp;p_nccObsCode=122&amp;p_stn_num=300003&amp;p_c=-18000426847&amp;p_startYear=1964" TargetMode="External"/><Relationship Id="rId320" Type="http://schemas.openxmlformats.org/officeDocument/2006/relationships/hyperlink" Target="http://www.bom.gov.au/jsp/ncc/cdio/weatherData/av?p_display_type=dailyDataFile&amp;p_nccObsCode=122&amp;p_stn_num=300003&amp;p_c=-18000426847&amp;p_startYear=1965" TargetMode="External"/><Relationship Id="rId321" Type="http://schemas.openxmlformats.org/officeDocument/2006/relationships/hyperlink" Target="http://www.bom.gov.au/jsp/ncc/cdio/weatherData/av?p_display_type=dailyDataFile&amp;p_nccObsCode=122&amp;p_stn_num=300003&amp;p_c=-18000426847&amp;p_startYear=1966" TargetMode="External"/><Relationship Id="rId322" Type="http://schemas.openxmlformats.org/officeDocument/2006/relationships/hyperlink" Target="http://www.bom.gov.au/jsp/ncc/cdio/weatherData/av?p_display_type=dailyDataFile&amp;p_nccObsCode=122&amp;p_stn_num=300003&amp;p_c=-18000426847&amp;p_startYear=1967" TargetMode="External"/><Relationship Id="rId323" Type="http://schemas.openxmlformats.org/officeDocument/2006/relationships/hyperlink" Target="http://www.bom.gov.au/jsp/ncc/cdio/weatherData/av?p_display_type=dailyDataFile&amp;p_nccObsCode=122&amp;p_stn_num=300003&amp;p_c=-18000426847&amp;p_startYear=1968" TargetMode="External"/><Relationship Id="rId324" Type="http://schemas.openxmlformats.org/officeDocument/2006/relationships/hyperlink" Target="http://www.bom.gov.au/jsp/ncc/cdio/weatherData/av?p_display_type=dailyDataFile&amp;p_nccObsCode=122&amp;p_stn_num=300006&amp;p_c=-18000786852&amp;p_startYear=1969" TargetMode="External"/><Relationship Id="rId325" Type="http://schemas.openxmlformats.org/officeDocument/2006/relationships/hyperlink" Target="http://www.bom.gov.au/jsp/ncc/cdio/weatherData/av?p_display_type=dailyDataFile&amp;p_nccObsCode=122&amp;p_stn_num=300006&amp;p_c=-18000786852&amp;p_startYear=1970" TargetMode="External"/><Relationship Id="rId326" Type="http://schemas.openxmlformats.org/officeDocument/2006/relationships/hyperlink" Target="http://www.bom.gov.au/jsp/ncc/cdio/weatherData/av?p_display_type=dailyDataFile&amp;p_nccObsCode=122&amp;p_stn_num=300006&amp;p_c=-18000786852&amp;p_startYear=1971" TargetMode="External"/><Relationship Id="rId327" Type="http://schemas.openxmlformats.org/officeDocument/2006/relationships/hyperlink" Target="http://www.bom.gov.au/jsp/ncc/cdio/weatherData/av?p_display_type=dailyDataFile&amp;p_nccObsCode=122&amp;p_stn_num=300006&amp;p_c=-18000786852&amp;p_startYear=1972" TargetMode="External"/><Relationship Id="rId328" Type="http://schemas.openxmlformats.org/officeDocument/2006/relationships/hyperlink" Target="http://www.bom.gov.au/jsp/ncc/cdio/weatherData/av?p_display_type=dailyDataFile&amp;p_nccObsCode=122&amp;p_stn_num=300006&amp;p_c=-18000786852&amp;p_startYear=1973" TargetMode="External"/><Relationship Id="rId329" Type="http://schemas.openxmlformats.org/officeDocument/2006/relationships/hyperlink" Target="http://www.bom.gov.au/jsp/ncc/cdio/weatherData/av?p_display_type=dailyDataFile&amp;p_nccObsCode=122&amp;p_stn_num=300006&amp;p_c=-18000786852&amp;p_startYear=1974" TargetMode="External"/><Relationship Id="rId330" Type="http://schemas.openxmlformats.org/officeDocument/2006/relationships/hyperlink" Target="http://www.bom.gov.au/jsp/ncc/cdio/weatherData/av?p_display_type=dailyDataFile&amp;p_nccObsCode=122&amp;p_stn_num=300006&amp;p_c=-18000786852&amp;p_startYear=1975" TargetMode="External"/><Relationship Id="rId331" Type="http://schemas.openxmlformats.org/officeDocument/2006/relationships/hyperlink" Target="http://www.bom.gov.au/jsp/ncc/cdio/weatherData/av?p_display_type=dailyDataFile&amp;p_nccObsCode=122&amp;p_stn_num=300006&amp;p_c=-18000786852&amp;p_startYear=1976" TargetMode="External"/><Relationship Id="rId332" Type="http://schemas.openxmlformats.org/officeDocument/2006/relationships/hyperlink" Target="http://www.bom.gov.au/jsp/ncc/cdio/weatherData/av?p_display_type=dailyDataFile&amp;p_nccObsCode=122&amp;p_stn_num=300006&amp;p_c=-18000786852&amp;p_startYear=1977" TargetMode="External"/><Relationship Id="rId333" Type="http://schemas.openxmlformats.org/officeDocument/2006/relationships/hyperlink" Target="http://www.bom.gov.au/jsp/ncc/cdio/weatherData/av?p_display_type=dailyDataFile&amp;p_nccObsCode=122&amp;p_stn_num=300006&amp;p_c=-18000786852&amp;p_startYear=1978" TargetMode="External"/><Relationship Id="rId334" Type="http://schemas.openxmlformats.org/officeDocument/2006/relationships/hyperlink" Target="http://www.bom.gov.au/jsp/ncc/cdio/weatherData/av?p_display_type=dailyDataFile&amp;p_nccObsCode=122&amp;p_stn_num=300006&amp;p_c=-18000786852&amp;p_startYear=1979" TargetMode="External"/><Relationship Id="rId335" Type="http://schemas.openxmlformats.org/officeDocument/2006/relationships/hyperlink" Target="http://www.bom.gov.au/jsp/ncc/cdio/weatherData/av?p_display_type=dailyDataFile&amp;p_nccObsCode=122&amp;p_stn_num=300006&amp;p_c=-18000786852&amp;p_startYear=1980" TargetMode="External"/><Relationship Id="rId336" Type="http://schemas.openxmlformats.org/officeDocument/2006/relationships/hyperlink" Target="http://www.bom.gov.au/jsp/ncc/cdio/weatherData/av?p_display_type=dailyDataFile&amp;p_nccObsCode=122&amp;p_stn_num=300006&amp;p_c=-18000786852&amp;p_startYear=1981" TargetMode="External"/><Relationship Id="rId337" Type="http://schemas.openxmlformats.org/officeDocument/2006/relationships/hyperlink" Target="http://www.bom.gov.au/jsp/ncc/cdio/weatherData/av?p_display_type=dailyDataFile&amp;p_nccObsCode=122&amp;p_stn_num=300006&amp;p_c=-18000786852&amp;p_startYear=1982" TargetMode="External"/><Relationship Id="rId338" Type="http://schemas.openxmlformats.org/officeDocument/2006/relationships/hyperlink" Target="http://www.bom.gov.au/jsp/ncc/cdio/weatherData/av?p_display_type=dailyDataFile&amp;p_nccObsCode=122&amp;p_stn_num=300006&amp;p_c=-18000786852&amp;p_startYear=1983" TargetMode="External"/><Relationship Id="rId339" Type="http://schemas.openxmlformats.org/officeDocument/2006/relationships/hyperlink" Target="http://www.bom.gov.au/jsp/ncc/cdio/weatherData/av?p_display_type=dailyDataFile&amp;p_nccObsCode=122&amp;p_stn_num=300006&amp;p_c=-18000786852&amp;p_startYear=1984" TargetMode="External"/><Relationship Id="rId340" Type="http://schemas.openxmlformats.org/officeDocument/2006/relationships/hyperlink" Target="http://www.bom.gov.au/jsp/ncc/cdio/weatherData/av?p_display_type=dailyDataFile&amp;p_nccObsCode=122&amp;p_stn_num=300006&amp;p_c=-18000786852&amp;p_startYear=1985" TargetMode="External"/><Relationship Id="rId341" Type="http://schemas.openxmlformats.org/officeDocument/2006/relationships/hyperlink" Target="http://www.bom.gov.au/jsp/ncc/cdio/weatherData/av?p_display_type=dailyDataFile&amp;p_nccObsCode=122&amp;p_stn_num=300006&amp;p_c=-18000786852&amp;p_startYear=1986" TargetMode="External"/><Relationship Id="rId342" Type="http://schemas.openxmlformats.org/officeDocument/2006/relationships/hyperlink" Target="http://www.bom.gov.au/jsp/ncc/cdio/weatherData/av?p_display_type=dailyDataFile&amp;p_nccObsCode=122&amp;p_stn_num=300006&amp;p_c=-18000786852&amp;p_startYear=1987" TargetMode="External"/><Relationship Id="rId343" Type="http://schemas.openxmlformats.org/officeDocument/2006/relationships/hyperlink" Target="http://www.bom.gov.au/jsp/ncc/cdio/weatherData/av?p_display_type=dailyDataFile&amp;p_nccObsCode=122&amp;p_stn_num=300006&amp;p_c=-18000786852&amp;p_startYear=1988" TargetMode="External"/><Relationship Id="rId344" Type="http://schemas.openxmlformats.org/officeDocument/2006/relationships/hyperlink" Target="http://www.bom.gov.au/jsp/ncc/cdio/weatherData/av?p_display_type=dailyDataFile&amp;p_nccObsCode=122&amp;p_stn_num=300017&amp;p_c=-18002106903&amp;p_startYear=1989" TargetMode="External"/><Relationship Id="rId345" Type="http://schemas.openxmlformats.org/officeDocument/2006/relationships/hyperlink" Target="http://www.bom.gov.au/jsp/ncc/cdio/weatherData/av?p_display_type=dailyDataFile&amp;p_nccObsCode=122&amp;p_stn_num=300017&amp;p_c=-18002106903&amp;p_startYear=1990" TargetMode="External"/><Relationship Id="rId346" Type="http://schemas.openxmlformats.org/officeDocument/2006/relationships/hyperlink" Target="http://www.bom.gov.au/jsp/ncc/cdio/weatherData/av?p_display_type=dailyDataFile&amp;p_nccObsCode=122&amp;p_stn_num=300017&amp;p_c=-18002106903&amp;p_startYear=1991" TargetMode="External"/><Relationship Id="rId347" Type="http://schemas.openxmlformats.org/officeDocument/2006/relationships/hyperlink" Target="http://www.bom.gov.au/jsp/ncc/cdio/weatherData/av?p_display_type=dailyDataFile&amp;p_nccObsCode=122&amp;p_stn_num=300017&amp;p_c=-18002106903&amp;p_startYear=1992" TargetMode="External"/><Relationship Id="rId348" Type="http://schemas.openxmlformats.org/officeDocument/2006/relationships/hyperlink" Target="http://www.bom.gov.au/jsp/ncc/cdio/weatherData/av?p_display_type=dailyDataFile&amp;p_nccObsCode=122&amp;p_stn_num=300017&amp;p_c=-18002106903&amp;p_startYear=1993" TargetMode="External"/><Relationship Id="rId349" Type="http://schemas.openxmlformats.org/officeDocument/2006/relationships/hyperlink" Target="http://www.bom.gov.au/jsp/ncc/cdio/weatherData/av?p_display_type=dailyDataFile&amp;p_nccObsCode=122&amp;p_stn_num=300017&amp;p_c=-18002106903&amp;p_startYear=1994" TargetMode="External"/><Relationship Id="rId350" Type="http://schemas.openxmlformats.org/officeDocument/2006/relationships/hyperlink" Target="http://www.bom.gov.au/jsp/ncc/cdio/weatherData/av?p_display_type=dailyDataFile&amp;p_nccObsCode=122&amp;p_stn_num=300017&amp;p_c=-18002106903&amp;p_startYear=1995" TargetMode="External"/><Relationship Id="rId351" Type="http://schemas.openxmlformats.org/officeDocument/2006/relationships/hyperlink" Target="http://www.bom.gov.au/jsp/ncc/cdio/weatherData/av?p_display_type=dailyDataFile&amp;p_nccObsCode=122&amp;p_stn_num=300017&amp;p_c=-18002106903&amp;p_startYear=1996" TargetMode="External"/><Relationship Id="rId352" Type="http://schemas.openxmlformats.org/officeDocument/2006/relationships/hyperlink" Target="http://www.bom.gov.au/jsp/ncc/cdio/weatherData/av?p_display_type=dailyDataFile&amp;p_nccObsCode=122&amp;p_stn_num=300017&amp;p_c=-18002106903&amp;p_startYear=1997" TargetMode="External"/><Relationship Id="rId353" Type="http://schemas.openxmlformats.org/officeDocument/2006/relationships/hyperlink" Target="http://www.bom.gov.au/jsp/ncc/cdio/weatherData/av?p_display_type=dailyDataFile&amp;p_nccObsCode=122&amp;p_stn_num=300017&amp;p_c=-18002106903&amp;p_startYear=1998" TargetMode="External"/><Relationship Id="rId354" Type="http://schemas.openxmlformats.org/officeDocument/2006/relationships/hyperlink" Target="http://www.bom.gov.au/jsp/ncc/cdio/weatherData/av?p_display_type=dailyDataFile&amp;p_nccObsCode=122&amp;p_stn_num=300017&amp;p_c=-18002106903&amp;p_startYear=1999" TargetMode="External"/><Relationship Id="rId355" Type="http://schemas.openxmlformats.org/officeDocument/2006/relationships/hyperlink" Target="http://www.bom.gov.au/jsp/ncc/cdio/weatherData/av?p_display_type=dailyDataFile&amp;p_nccObsCode=122&amp;p_stn_num=300017&amp;p_c=-18002106903&amp;p_startYear=2000" TargetMode="External"/><Relationship Id="rId356" Type="http://schemas.openxmlformats.org/officeDocument/2006/relationships/hyperlink" Target="http://www.bom.gov.au/jsp/ncc/cdio/weatherData/av?p_display_type=dailyDataFile&amp;p_nccObsCode=122&amp;p_stn_num=300017&amp;p_c=-18002106903&amp;p_startYear=2001" TargetMode="External"/><Relationship Id="rId357" Type="http://schemas.openxmlformats.org/officeDocument/2006/relationships/hyperlink" Target="http://www.bom.gov.au/jsp/ncc/cdio/weatherData/av?p_display_type=dailyDataFile&amp;p_nccObsCode=122&amp;p_stn_num=300017&amp;p_c=-18002106903&amp;p_startYear=2002" TargetMode="External"/><Relationship Id="rId358" Type="http://schemas.openxmlformats.org/officeDocument/2006/relationships/hyperlink" Target="http://www.bom.gov.au/jsp/ncc/cdio/weatherData/av?p_display_type=dailyDataFile&amp;p_nccObsCode=122&amp;p_stn_num=300017&amp;p_c=-18002106903&amp;p_startYear=2003" TargetMode="External"/><Relationship Id="rId359" Type="http://schemas.openxmlformats.org/officeDocument/2006/relationships/hyperlink" Target="http://www.bom.gov.au/jsp/ncc/cdio/weatherData/av?p_display_type=dailyDataFile&amp;p_nccObsCode=122&amp;p_stn_num=300017&amp;p_c=-18002106903&amp;p_startYear=2004" TargetMode="External"/><Relationship Id="rId360" Type="http://schemas.openxmlformats.org/officeDocument/2006/relationships/hyperlink" Target="http://www.bom.gov.au/jsp/ncc/cdio/weatherData/av?p_display_type=dailyDataFile&amp;p_nccObsCode=122&amp;p_stn_num=300017&amp;p_c=-18002106903&amp;p_startYear=2005" TargetMode="External"/><Relationship Id="rId361" Type="http://schemas.openxmlformats.org/officeDocument/2006/relationships/hyperlink" Target="http://www.bom.gov.au/jsp/ncc/cdio/weatherData/av?p_display_type=dailyDataFile&amp;p_nccObsCode=122&amp;p_stn_num=300017&amp;p_c=-18002106903&amp;p_startYear=2006" TargetMode="External"/><Relationship Id="rId362" Type="http://schemas.openxmlformats.org/officeDocument/2006/relationships/hyperlink" Target="http://www.bom.gov.au/jsp/ncc/cdio/weatherData/av?p_display_type=dailyDataFile&amp;p_nccObsCode=122&amp;p_stn_num=300017&amp;p_c=-18002106903&amp;p_startYear=2007" TargetMode="External"/><Relationship Id="rId363" Type="http://schemas.openxmlformats.org/officeDocument/2006/relationships/hyperlink" Target="http://www.bom.gov.au/jsp/ncc/cdio/weatherData/av?p_display_type=dailyDataFile&amp;p_nccObsCode=122&amp;p_stn_num=300017&amp;p_c=-18002106903&amp;p_startYear=2008" TargetMode="External"/><Relationship Id="rId364" Type="http://schemas.openxmlformats.org/officeDocument/2006/relationships/hyperlink" Target="http://www.bom.gov.au/jsp/ncc/cdio/weatherData/av?p_display_type=dailyDataFile&amp;p_nccObsCode=122&amp;p_stn_num=300017&amp;p_c=-18002106903&amp;p_startYear=2009" TargetMode="External"/><Relationship Id="rId365" Type="http://schemas.openxmlformats.org/officeDocument/2006/relationships/hyperlink" Target="http://www.bom.gov.au/jsp/ncc/cdio/weatherData/av?p_display_type=dailyDataFile&amp;p_nccObsCode=122&amp;p_stn_num=300017&amp;p_c=-18002106903&amp;p_startYear=2010" TargetMode="External"/><Relationship Id="rId366" Type="http://schemas.openxmlformats.org/officeDocument/2006/relationships/hyperlink" Target="http://www.bom.gov.au/jsp/ncc/cdio/weatherData/av?p_display_type=dailyDataFile&amp;p_nccObsCode=122&amp;p_stn_num=300017&amp;p_c=-18002106903&amp;p_startYear=2011" TargetMode="External"/><Relationship Id="rId367" Type="http://schemas.openxmlformats.org/officeDocument/2006/relationships/hyperlink" Target="http://www.bom.gov.au/jsp/ncc/cdio/weatherData/av?p_display_type=dailyDataFile&amp;p_nccObsCode=122&amp;p_stn_num=300017&amp;p_c=-18002106903&amp;p_startYear=2012" TargetMode="External"/><Relationship Id="rId368" Type="http://schemas.openxmlformats.org/officeDocument/2006/relationships/hyperlink" Target="http://www.bom.gov.au/jsp/ncc/cdio/weatherData/av?p_display_type=dailyDataFile&amp;p_nccObsCode=122&amp;p_stn_num=300017&amp;p_c=-18002106903&amp;p_startYear=2013" TargetMode="External"/><Relationship Id="rId369" Type="http://schemas.openxmlformats.org/officeDocument/2006/relationships/hyperlink" Target="http://www.bom.gov.au/jsp/ncc/cdio/weatherData/av?p_display_type=dailyDataFile&amp;p_nccObsCode=122&amp;p_stn_num=300017&amp;p_c=-18002106903&amp;p_startYear=2014" TargetMode="External"/><Relationship Id="rId370" Type="http://schemas.openxmlformats.org/officeDocument/2006/relationships/hyperlink" Target="http://www.bom.gov.au/jsp/ncc/cdio/weatherData/av?p_display_type=dailyDataFile&amp;p_nccObsCode=122&amp;p_stn_num=300017&amp;p_c=-18002106903&amp;p_startYear=2015" TargetMode="External"/><Relationship Id="rId371" Type="http://schemas.openxmlformats.org/officeDocument/2006/relationships/hyperlink" Target="http://www.bom.gov.au/jsp/ncc/cdio/weatherData/av?p_display_type=dailyDataFile&amp;p_nccObsCode=122&amp;p_stn_num=300017&amp;p_c=-18002106903&amp;p_startYear=2016" TargetMode="External"/><Relationship Id="rId372" Type="http://schemas.openxmlformats.org/officeDocument/2006/relationships/hyperlink" Target="http://www.bom.gov.au/jsp/ncc/cdio/weatherData/av?p_display_type=dailyDataFile&amp;p_nccObsCode=122&amp;p_stn_num=300017&amp;p_c=-18002106903&amp;p_startYear=2017" TargetMode="External"/><Relationship Id="rId373" Type="http://schemas.openxmlformats.org/officeDocument/2006/relationships/hyperlink" Target="http://www.bom.gov.au/jsp/ncc/cdio/weatherData/av?p_display_type=dailyDataFile&amp;p_nccObsCode=122&amp;p_stn_num=300017&amp;p_c=-18002106903&amp;p_startYear=2018" TargetMode="External"/><Relationship Id="rId374" Type="http://schemas.openxmlformats.org/officeDocument/2006/relationships/hyperlink" Target="http://www.bom.gov.au/jsp/ncc/cdio/weatherData/av?p_display_type=dailyDataFile&amp;p_nccObsCode=122&amp;p_stn_num=300017&amp;p_c=-18002106903&amp;p_startYear=2019" TargetMode="External"/><Relationship Id="rId375" Type="http://schemas.openxmlformats.org/officeDocument/2006/relationships/hyperlink" Target="http://www.bom.gov.au/jsp/ncc/cdio/weatherData/av?p_display_type=dailyDataFile&amp;p_nccObsCode=123&amp;p_stn_num=300003&amp;p_c=-18000427043&amp;p_startYear=1960" TargetMode="External"/><Relationship Id="rId376" Type="http://schemas.openxmlformats.org/officeDocument/2006/relationships/hyperlink" Target="http://www.bom.gov.au/jsp/ncc/cdio/weatherData/av?p_display_type=dailyDataFile&amp;p_nccObsCode=123&amp;p_stn_num=300003&amp;p_c=-18000427043&amp;p_startYear=1961" TargetMode="External"/><Relationship Id="rId377" Type="http://schemas.openxmlformats.org/officeDocument/2006/relationships/hyperlink" Target="http://www.bom.gov.au/jsp/ncc/cdio/weatherData/av?p_display_type=dailyDataFile&amp;p_nccObsCode=123&amp;p_stn_num=300003&amp;p_c=-18000427043&amp;p_startYear=1962" TargetMode="External"/><Relationship Id="rId378" Type="http://schemas.openxmlformats.org/officeDocument/2006/relationships/hyperlink" Target="http://www.bom.gov.au/jsp/ncc/cdio/weatherData/av?p_display_type=dailyDataFile&amp;p_nccObsCode=123&amp;p_stn_num=300003&amp;p_c=-18000427043&amp;p_startYear=1963" TargetMode="External"/><Relationship Id="rId379" Type="http://schemas.openxmlformats.org/officeDocument/2006/relationships/hyperlink" Target="http://www.bom.gov.au/jsp/ncc/cdio/weatherData/av?p_display_type=dailyDataFile&amp;p_nccObsCode=123&amp;p_stn_num=300003&amp;p_c=-18000427043&amp;p_startYear=1964" TargetMode="External"/><Relationship Id="rId380" Type="http://schemas.openxmlformats.org/officeDocument/2006/relationships/hyperlink" Target="http://www.bom.gov.au/jsp/ncc/cdio/weatherData/av?p_display_type=dailyDataFile&amp;p_nccObsCode=123&amp;p_stn_num=300003&amp;p_c=-18000427043&amp;p_startYear=1965" TargetMode="External"/><Relationship Id="rId381" Type="http://schemas.openxmlformats.org/officeDocument/2006/relationships/hyperlink" Target="http://www.bom.gov.au/jsp/ncc/cdio/weatherData/av?p_display_type=dailyDataFile&amp;p_nccObsCode=123&amp;p_stn_num=300003&amp;p_c=-18000427043&amp;p_startYear=1966" TargetMode="External"/><Relationship Id="rId382" Type="http://schemas.openxmlformats.org/officeDocument/2006/relationships/hyperlink" Target="http://www.bom.gov.au/jsp/ncc/cdio/weatherData/av?p_display_type=dailyDataFile&amp;p_nccObsCode=123&amp;p_stn_num=300003&amp;p_c=-18000427043&amp;p_startYear=1967" TargetMode="External"/><Relationship Id="rId383" Type="http://schemas.openxmlformats.org/officeDocument/2006/relationships/hyperlink" Target="http://www.bom.gov.au/jsp/ncc/cdio/weatherData/av?p_display_type=dailyDataFile&amp;p_nccObsCode=123&amp;p_stn_num=300003&amp;p_c=-18000427043&amp;p_startYear=1968" TargetMode="External"/><Relationship Id="rId384" Type="http://schemas.openxmlformats.org/officeDocument/2006/relationships/hyperlink" Target="http://www.bom.gov.au/jsp/ncc/cdio/weatherData/av?p_display_type=dailyDataFile&amp;p_nccObsCode=123&amp;p_stn_num=300003&amp;p_c=-18000427043&amp;p_startYear=1969" TargetMode="External"/><Relationship Id="rId385" Type="http://schemas.openxmlformats.org/officeDocument/2006/relationships/hyperlink" Target="http://www.bom.gov.au/jsp/ncc/cdio/weatherData/av?p_display_type=dailyDataFile&amp;p_nccObsCode=123&amp;p_stn_num=300006&amp;p_c=-18000787048&amp;p_startYear=1970" TargetMode="External"/><Relationship Id="rId386" Type="http://schemas.openxmlformats.org/officeDocument/2006/relationships/hyperlink" Target="http://www.bom.gov.au/jsp/ncc/cdio/weatherData/av?p_display_type=dailyDataFile&amp;p_nccObsCode=123&amp;p_stn_num=300006&amp;p_c=-18000787048&amp;p_startYear=1971" TargetMode="External"/><Relationship Id="rId387" Type="http://schemas.openxmlformats.org/officeDocument/2006/relationships/hyperlink" Target="http://www.bom.gov.au/jsp/ncc/cdio/weatherData/av?p_display_type=dailyDataFile&amp;p_nccObsCode=123&amp;p_stn_num=300006&amp;p_c=-18000787048&amp;p_startYear=1972" TargetMode="External"/><Relationship Id="rId388" Type="http://schemas.openxmlformats.org/officeDocument/2006/relationships/hyperlink" Target="http://www.bom.gov.au/jsp/ncc/cdio/weatherData/av?p_display_type=dailyDataFile&amp;p_nccObsCode=123&amp;p_stn_num=300006&amp;p_c=-18000787048&amp;p_startYear=1973" TargetMode="External"/><Relationship Id="rId389" Type="http://schemas.openxmlformats.org/officeDocument/2006/relationships/hyperlink" Target="http://www.bom.gov.au/jsp/ncc/cdio/weatherData/av?p_display_type=dailyDataFile&amp;p_nccObsCode=123&amp;p_stn_num=300006&amp;p_c=-18000787048&amp;p_startYear=1974" TargetMode="External"/><Relationship Id="rId390" Type="http://schemas.openxmlformats.org/officeDocument/2006/relationships/hyperlink" Target="http://www.bom.gov.au/jsp/ncc/cdio/weatherData/av?p_display_type=dailyDataFile&amp;p_nccObsCode=123&amp;p_stn_num=300006&amp;p_c=-18000787048&amp;p_startYear=1975" TargetMode="External"/><Relationship Id="rId391" Type="http://schemas.openxmlformats.org/officeDocument/2006/relationships/hyperlink" Target="http://www.bom.gov.au/jsp/ncc/cdio/weatherData/av?p_display_type=dailyDataFile&amp;p_nccObsCode=123&amp;p_stn_num=300006&amp;p_c=-18000787048&amp;p_startYear=1976" TargetMode="External"/><Relationship Id="rId392" Type="http://schemas.openxmlformats.org/officeDocument/2006/relationships/hyperlink" Target="http://www.bom.gov.au/jsp/ncc/cdio/weatherData/av?p_display_type=dailyDataFile&amp;p_nccObsCode=123&amp;p_stn_num=300006&amp;p_c=-18000787048&amp;p_startYear=1977" TargetMode="External"/><Relationship Id="rId393" Type="http://schemas.openxmlformats.org/officeDocument/2006/relationships/hyperlink" Target="http://www.bom.gov.au/jsp/ncc/cdio/weatherData/av?p_display_type=dailyDataFile&amp;p_nccObsCode=123&amp;p_stn_num=300006&amp;p_c=-18000787048&amp;p_startYear=1978" TargetMode="External"/><Relationship Id="rId394" Type="http://schemas.openxmlformats.org/officeDocument/2006/relationships/hyperlink" Target="http://www.bom.gov.au/jsp/ncc/cdio/weatherData/av?p_display_type=dailyDataFile&amp;p_nccObsCode=123&amp;p_stn_num=300006&amp;p_c=-18000787048&amp;p_startYear=1979" TargetMode="External"/><Relationship Id="rId395" Type="http://schemas.openxmlformats.org/officeDocument/2006/relationships/hyperlink" Target="http://www.bom.gov.au/jsp/ncc/cdio/weatherData/av?p_display_type=dailyDataFile&amp;p_nccObsCode=123&amp;p_stn_num=300006&amp;p_c=-18000787048&amp;p_startYear=1980" TargetMode="External"/><Relationship Id="rId396" Type="http://schemas.openxmlformats.org/officeDocument/2006/relationships/hyperlink" Target="http://www.bom.gov.au/jsp/ncc/cdio/weatherData/av?p_display_type=dailyDataFile&amp;p_nccObsCode=123&amp;p_stn_num=300006&amp;p_c=-18000787048&amp;p_startYear=1981" TargetMode="External"/><Relationship Id="rId397" Type="http://schemas.openxmlformats.org/officeDocument/2006/relationships/hyperlink" Target="http://www.bom.gov.au/jsp/ncc/cdio/weatherData/av?p_display_type=dailyDataFile&amp;p_nccObsCode=123&amp;p_stn_num=300006&amp;p_c=-18000787048&amp;p_startYear=1982" TargetMode="External"/><Relationship Id="rId398" Type="http://schemas.openxmlformats.org/officeDocument/2006/relationships/hyperlink" Target="http://www.bom.gov.au/jsp/ncc/cdio/weatherData/av?p_display_type=dailyDataFile&amp;p_nccObsCode=123&amp;p_stn_num=300006&amp;p_c=-18000787048&amp;p_startYear=1983" TargetMode="External"/><Relationship Id="rId399" Type="http://schemas.openxmlformats.org/officeDocument/2006/relationships/hyperlink" Target="http://www.bom.gov.au/jsp/ncc/cdio/weatherData/av?p_display_type=dailyDataFile&amp;p_nccObsCode=123&amp;p_stn_num=300006&amp;p_c=-18000787048&amp;p_startYear=1984" TargetMode="External"/><Relationship Id="rId400" Type="http://schemas.openxmlformats.org/officeDocument/2006/relationships/hyperlink" Target="http://www.bom.gov.au/jsp/ncc/cdio/weatherData/av?p_display_type=dailyDataFile&amp;p_nccObsCode=123&amp;p_stn_num=300006&amp;p_c=-18000787048&amp;p_startYear=1985" TargetMode="External"/><Relationship Id="rId401" Type="http://schemas.openxmlformats.org/officeDocument/2006/relationships/hyperlink" Target="http://www.bom.gov.au/jsp/ncc/cdio/weatherData/av?p_display_type=dailyDataFile&amp;p_nccObsCode=123&amp;p_stn_num=300006&amp;p_c=-18000787048&amp;p_startYear=1986" TargetMode="External"/><Relationship Id="rId402" Type="http://schemas.openxmlformats.org/officeDocument/2006/relationships/hyperlink" Target="http://www.bom.gov.au/jsp/ncc/cdio/weatherData/av?p_display_type=dailyDataFile&amp;p_nccObsCode=123&amp;p_stn_num=300006&amp;p_c=-18000787048&amp;p_startYear=1987" TargetMode="External"/><Relationship Id="rId403" Type="http://schemas.openxmlformats.org/officeDocument/2006/relationships/hyperlink" Target="http://www.bom.gov.au/jsp/ncc/cdio/weatherData/av?p_display_type=dailyDataFile&amp;p_nccObsCode=123&amp;p_stn_num=300006&amp;p_c=-18000787048&amp;p_startYear=1988" TargetMode="External"/><Relationship Id="rId404" Type="http://schemas.openxmlformats.org/officeDocument/2006/relationships/hyperlink" Target="http://www.bom.gov.au/jsp/ncc/cdio/weatherData/av?p_display_type=dailyDataFile&amp;p_nccObsCode=123&amp;p_stn_num=300017&amp;p_c=-18002107099&amp;p_startYear=1989" TargetMode="External"/><Relationship Id="rId405" Type="http://schemas.openxmlformats.org/officeDocument/2006/relationships/hyperlink" Target="http://www.bom.gov.au/jsp/ncc/cdio/weatherData/av?p_display_type=dailyDataFile&amp;p_nccObsCode=123&amp;p_stn_num=300017&amp;p_c=-18002107099&amp;p_startYear=1990" TargetMode="External"/><Relationship Id="rId406" Type="http://schemas.openxmlformats.org/officeDocument/2006/relationships/hyperlink" Target="http://www.bom.gov.au/jsp/ncc/cdio/weatherData/av?p_display_type=dailyDataFile&amp;p_nccObsCode=123&amp;p_stn_num=300017&amp;p_c=-18002107099&amp;p_startYear=1991" TargetMode="External"/><Relationship Id="rId407" Type="http://schemas.openxmlformats.org/officeDocument/2006/relationships/hyperlink" Target="http://www.bom.gov.au/jsp/ncc/cdio/weatherData/av?p_display_type=dailyDataFile&amp;p_nccObsCode=123&amp;p_stn_num=300017&amp;p_c=-18002107099&amp;p_startYear=1992" TargetMode="External"/><Relationship Id="rId408" Type="http://schemas.openxmlformats.org/officeDocument/2006/relationships/hyperlink" Target="http://www.bom.gov.au/jsp/ncc/cdio/weatherData/av?p_display_type=dailyDataFile&amp;p_nccObsCode=123&amp;p_stn_num=300017&amp;p_c=-18002107099&amp;p_startYear=1993" TargetMode="External"/><Relationship Id="rId409" Type="http://schemas.openxmlformats.org/officeDocument/2006/relationships/hyperlink" Target="http://www.bom.gov.au/jsp/ncc/cdio/weatherData/av?p_display_type=dailyDataFile&amp;p_nccObsCode=123&amp;p_stn_num=300017&amp;p_c=-18002107099&amp;p_startYear=1994" TargetMode="External"/><Relationship Id="rId410" Type="http://schemas.openxmlformats.org/officeDocument/2006/relationships/hyperlink" Target="http://www.bom.gov.au/jsp/ncc/cdio/weatherData/av?p_display_type=dailyDataFile&amp;p_nccObsCode=123&amp;p_stn_num=300017&amp;p_c=-18002107099&amp;p_startYear=1995" TargetMode="External"/><Relationship Id="rId411" Type="http://schemas.openxmlformats.org/officeDocument/2006/relationships/hyperlink" Target="http://www.bom.gov.au/jsp/ncc/cdio/weatherData/av?p_display_type=dailyDataFile&amp;p_nccObsCode=123&amp;p_stn_num=300017&amp;p_c=-18002107099&amp;p_startYear=1996" TargetMode="External"/><Relationship Id="rId412" Type="http://schemas.openxmlformats.org/officeDocument/2006/relationships/hyperlink" Target="http://www.bom.gov.au/jsp/ncc/cdio/weatherData/av?p_display_type=dailyDataFile&amp;p_nccObsCode=123&amp;p_stn_num=300017&amp;p_c=-18002107099&amp;p_startYear=1997" TargetMode="External"/><Relationship Id="rId413" Type="http://schemas.openxmlformats.org/officeDocument/2006/relationships/hyperlink" Target="http://www.bom.gov.au/jsp/ncc/cdio/weatherData/av?p_display_type=dailyDataFile&amp;p_nccObsCode=123&amp;p_stn_num=300017&amp;p_c=-18002107099&amp;p_startYear=1998" TargetMode="External"/><Relationship Id="rId414" Type="http://schemas.openxmlformats.org/officeDocument/2006/relationships/hyperlink" Target="http://www.bom.gov.au/jsp/ncc/cdio/weatherData/av?p_display_type=dailyDataFile&amp;p_nccObsCode=123&amp;p_stn_num=300017&amp;p_c=-18002107099&amp;p_startYear=1999" TargetMode="External"/><Relationship Id="rId415" Type="http://schemas.openxmlformats.org/officeDocument/2006/relationships/hyperlink" Target="http://www.bom.gov.au/jsp/ncc/cdio/weatherData/av?p_display_type=dailyDataFile&amp;p_nccObsCode=123&amp;p_stn_num=300017&amp;p_c=-18002107099&amp;p_startYear=2000" TargetMode="External"/><Relationship Id="rId416" Type="http://schemas.openxmlformats.org/officeDocument/2006/relationships/hyperlink" Target="http://www.bom.gov.au/jsp/ncc/cdio/weatherData/av?p_display_type=dailyDataFile&amp;p_nccObsCode=123&amp;p_stn_num=300017&amp;p_c=-18002107099&amp;p_startYear=2001" TargetMode="External"/><Relationship Id="rId417" Type="http://schemas.openxmlformats.org/officeDocument/2006/relationships/hyperlink" Target="http://www.bom.gov.au/jsp/ncc/cdio/weatherData/av?p_display_type=dailyDataFile&amp;p_nccObsCode=123&amp;p_stn_num=300017&amp;p_c=-18002107099&amp;p_startYear=2002" TargetMode="External"/><Relationship Id="rId418" Type="http://schemas.openxmlformats.org/officeDocument/2006/relationships/hyperlink" Target="http://www.bom.gov.au/jsp/ncc/cdio/weatherData/av?p_display_type=dailyDataFile&amp;p_nccObsCode=123&amp;p_stn_num=300017&amp;p_c=-18002107099&amp;p_startYear=2003" TargetMode="External"/><Relationship Id="rId419" Type="http://schemas.openxmlformats.org/officeDocument/2006/relationships/hyperlink" Target="http://www.bom.gov.au/jsp/ncc/cdio/weatherData/av?p_display_type=dailyDataFile&amp;p_nccObsCode=123&amp;p_stn_num=300017&amp;p_c=-18002107099&amp;p_startYear=2004" TargetMode="External"/><Relationship Id="rId420" Type="http://schemas.openxmlformats.org/officeDocument/2006/relationships/hyperlink" Target="http://www.bom.gov.au/jsp/ncc/cdio/weatherData/av?p_display_type=dailyDataFile&amp;p_nccObsCode=123&amp;p_stn_num=300017&amp;p_c=-18002107099&amp;p_startYear=2005" TargetMode="External"/><Relationship Id="rId421" Type="http://schemas.openxmlformats.org/officeDocument/2006/relationships/hyperlink" Target="http://www.bom.gov.au/jsp/ncc/cdio/weatherData/av?p_display_type=dailyDataFile&amp;p_nccObsCode=123&amp;p_stn_num=300017&amp;p_c=-18002107099&amp;p_startYear=2006" TargetMode="External"/><Relationship Id="rId422" Type="http://schemas.openxmlformats.org/officeDocument/2006/relationships/hyperlink" Target="http://www.bom.gov.au/jsp/ncc/cdio/weatherData/av?p_display_type=dailyDataFile&amp;p_nccObsCode=123&amp;p_stn_num=300017&amp;p_c=-18002107099&amp;p_startYear=2007" TargetMode="External"/><Relationship Id="rId423" Type="http://schemas.openxmlformats.org/officeDocument/2006/relationships/hyperlink" Target="http://www.bom.gov.au/jsp/ncc/cdio/weatherData/av?p_display_type=dailyDataFile&amp;p_nccObsCode=123&amp;p_stn_num=300017&amp;p_c=-18002107099&amp;p_startYear=2008" TargetMode="External"/><Relationship Id="rId424" Type="http://schemas.openxmlformats.org/officeDocument/2006/relationships/hyperlink" Target="http://www.bom.gov.au/jsp/ncc/cdio/weatherData/av?p_display_type=dailyDataFile&amp;p_nccObsCode=123&amp;p_stn_num=300017&amp;p_c=-18002107099&amp;p_startYear=2009" TargetMode="External"/><Relationship Id="rId425" Type="http://schemas.openxmlformats.org/officeDocument/2006/relationships/hyperlink" Target="http://www.bom.gov.au/jsp/ncc/cdio/weatherData/av?p_display_type=dailyDataFile&amp;p_nccObsCode=123&amp;p_stn_num=300017&amp;p_c=-18002107099&amp;p_startYear=2010" TargetMode="External"/><Relationship Id="rId426" Type="http://schemas.openxmlformats.org/officeDocument/2006/relationships/hyperlink" Target="http://www.bom.gov.au/jsp/ncc/cdio/weatherData/av?p_display_type=dailyDataFile&amp;p_nccObsCode=123&amp;p_stn_num=300017&amp;p_c=-18002107099&amp;p_startYear=2011" TargetMode="External"/><Relationship Id="rId427" Type="http://schemas.openxmlformats.org/officeDocument/2006/relationships/hyperlink" Target="http://www.bom.gov.au/jsp/ncc/cdio/weatherData/av?p_display_type=dailyDataFile&amp;p_nccObsCode=123&amp;p_stn_num=300017&amp;p_c=-18002107099&amp;p_startYear=2012" TargetMode="External"/><Relationship Id="rId428" Type="http://schemas.openxmlformats.org/officeDocument/2006/relationships/hyperlink" Target="http://www.bom.gov.au/jsp/ncc/cdio/weatherData/av?p_display_type=dailyDataFile&amp;p_nccObsCode=123&amp;p_stn_num=300017&amp;p_c=-18002107099&amp;p_startYear=2013" TargetMode="External"/><Relationship Id="rId429" Type="http://schemas.openxmlformats.org/officeDocument/2006/relationships/hyperlink" Target="http://www.bom.gov.au/jsp/ncc/cdio/weatherData/av?p_display_type=dailyDataFile&amp;p_nccObsCode=123&amp;p_stn_num=300017&amp;p_c=-18002107099&amp;p_startYear=2014" TargetMode="External"/><Relationship Id="rId430" Type="http://schemas.openxmlformats.org/officeDocument/2006/relationships/hyperlink" Target="http://www.bom.gov.au/jsp/ncc/cdio/weatherData/av?p_display_type=dailyDataFile&amp;p_nccObsCode=123&amp;p_stn_num=300017&amp;p_c=-18002107099&amp;p_startYear=2015" TargetMode="External"/><Relationship Id="rId431" Type="http://schemas.openxmlformats.org/officeDocument/2006/relationships/hyperlink" Target="http://www.bom.gov.au/jsp/ncc/cdio/weatherData/av?p_display_type=dailyDataFile&amp;p_nccObsCode=123&amp;p_stn_num=300017&amp;p_c=-18002107099&amp;p_startYear=2016" TargetMode="External"/><Relationship Id="rId432" Type="http://schemas.openxmlformats.org/officeDocument/2006/relationships/hyperlink" Target="http://www.bom.gov.au/jsp/ncc/cdio/weatherData/av?p_display_type=dailyDataFile&amp;p_nccObsCode=123&amp;p_stn_num=300017&amp;p_c=-18002107099&amp;p_startYear=2017" TargetMode="External"/><Relationship Id="rId433" Type="http://schemas.openxmlformats.org/officeDocument/2006/relationships/hyperlink" Target="http://www.bom.gov.au/jsp/ncc/cdio/weatherData/av?p_display_type=dailyDataFile&amp;p_nccObsCode=123&amp;p_stn_num=300017&amp;p_c=-18002107099&amp;p_startYear=2018" TargetMode="External"/><Relationship Id="rId434" Type="http://schemas.openxmlformats.org/officeDocument/2006/relationships/hyperlink" Target="http://www.bom.gov.au/jsp/ncc/cdio/weatherData/av?p_display_type=dailyDataFile&amp;p_nccObsCode=123&amp;p_stn_num=300017&amp;p_c=-18002107099&amp;p_startYear=2019" TargetMode="External"/><Relationship Id="rId435" Type="http://schemas.openxmlformats.org/officeDocument/2006/relationships/hyperlink" Target="http://www.bom.gov.au/jsp/ncc/cdio/weatherData/av?p_display_type=dailyDataFile&amp;p_nccObsCode=122&amp;p_stn_num=300004&amp;p_c=-18000546848&amp;p_startYear=1948" TargetMode="External"/><Relationship Id="rId436" Type="http://schemas.openxmlformats.org/officeDocument/2006/relationships/hyperlink" Target="http://www.bom.gov.au/jsp/ncc/cdio/weatherData/av?p_display_type=dailyDataFile&amp;p_nccObsCode=122&amp;p_stn_num=300004&amp;p_c=-18000546848&amp;p_startYear=1949" TargetMode="External"/><Relationship Id="rId437" Type="http://schemas.openxmlformats.org/officeDocument/2006/relationships/hyperlink" Target="http://www.bom.gov.au/jsp/ncc/cdio/weatherData/av?p_display_type=dailyDataFile&amp;p_nccObsCode=122&amp;p_stn_num=300004&amp;p_c=-18000546848&amp;p_startYear=1950" TargetMode="External"/><Relationship Id="rId438" Type="http://schemas.openxmlformats.org/officeDocument/2006/relationships/hyperlink" Target="http://www.bom.gov.au/jsp/ncc/cdio/weatherData/av?p_display_type=dailyDataFile&amp;p_nccObsCode=122&amp;p_stn_num=300004&amp;p_c=-18000546848&amp;p_startYear=1951" TargetMode="External"/><Relationship Id="rId439" Type="http://schemas.openxmlformats.org/officeDocument/2006/relationships/hyperlink" Target="http://www.bom.gov.au/jsp/ncc/cdio/weatherData/av?p_display_type=dailyDataFile&amp;p_nccObsCode=122&amp;p_stn_num=300004&amp;p_c=-18000546848&amp;p_startYear=1952" TargetMode="External"/><Relationship Id="rId440" Type="http://schemas.openxmlformats.org/officeDocument/2006/relationships/hyperlink" Target="http://www.bom.gov.au/jsp/ncc/cdio/weatherData/av?p_display_type=dailyDataFile&amp;p_nccObsCode=122&amp;p_stn_num=300004&amp;p_c=-18000546848&amp;p_startYear=1953" TargetMode="External"/><Relationship Id="rId441" Type="http://schemas.openxmlformats.org/officeDocument/2006/relationships/hyperlink" Target="http://www.bom.gov.au/jsp/ncc/cdio/weatherData/av?p_display_type=dailyDataFile&amp;p_nccObsCode=122&amp;p_stn_num=300004&amp;p_c=-18000546848&amp;p_startYear=1954" TargetMode="External"/><Relationship Id="rId442" Type="http://schemas.openxmlformats.org/officeDocument/2006/relationships/hyperlink" Target="http://www.bom.gov.au/jsp/ncc/cdio/weatherData/av?p_display_type=dailyDataFile&amp;p_nccObsCode=122&amp;p_stn_num=300004&amp;p_c=-18000546848&amp;p_startYear=1955" TargetMode="External"/><Relationship Id="rId443" Type="http://schemas.openxmlformats.org/officeDocument/2006/relationships/hyperlink" Target="http://www.bom.gov.au/jsp/ncc/cdio/weatherData/av?p_display_type=dailyDataFile&amp;p_nccObsCode=122&amp;p_stn_num=300004&amp;p_c=-18000546848&amp;p_startYear=1956" TargetMode="External"/><Relationship Id="rId444" Type="http://schemas.openxmlformats.org/officeDocument/2006/relationships/hyperlink" Target="http://www.bom.gov.au/jsp/ncc/cdio/weatherData/av?p_display_type=dailyDataFile&amp;p_nccObsCode=122&amp;p_stn_num=300004&amp;p_c=-18000546848&amp;p_startYear=1957" TargetMode="External"/><Relationship Id="rId445" Type="http://schemas.openxmlformats.org/officeDocument/2006/relationships/hyperlink" Target="http://www.bom.gov.au/jsp/ncc/cdio/weatherData/av?p_display_type=dailyDataFile&amp;p_nccObsCode=122&amp;p_stn_num=300004&amp;p_c=-18000546848&amp;p_startYear=1958" TargetMode="External"/><Relationship Id="rId446" Type="http://schemas.openxmlformats.org/officeDocument/2006/relationships/hyperlink" Target="http://www.bom.gov.au/jsp/ncc/cdio/weatherData/av?p_display_type=dailyDataFile&amp;p_nccObsCode=122&amp;p_stn_num=300004&amp;p_c=-18000546848&amp;p_startYear=1959" TargetMode="External"/><Relationship Id="rId447" Type="http://schemas.openxmlformats.org/officeDocument/2006/relationships/hyperlink" Target="http://www.bom.gov.au/jsp/ncc/cdio/weatherData/av?p_display_type=dailyDataFile&amp;p_nccObsCode=122&amp;p_stn_num=300004&amp;p_c=-18000546848&amp;p_startYear=1960" TargetMode="External"/><Relationship Id="rId448" Type="http://schemas.openxmlformats.org/officeDocument/2006/relationships/hyperlink" Target="http://www.bom.gov.au/jsp/ncc/cdio/weatherData/av?p_display_type=dailyDataFile&amp;p_nccObsCode=122&amp;p_stn_num=300004&amp;p_c=-18000546848&amp;p_startYear=1961" TargetMode="External"/><Relationship Id="rId449" Type="http://schemas.openxmlformats.org/officeDocument/2006/relationships/hyperlink" Target="http://www.bom.gov.au/jsp/ncc/cdio/weatherData/av?p_display_type=dailyDataFile&amp;p_nccObsCode=122&amp;p_stn_num=300004&amp;p_c=-18000546848&amp;p_startYear=1962" TargetMode="External"/><Relationship Id="rId450" Type="http://schemas.openxmlformats.org/officeDocument/2006/relationships/hyperlink" Target="http://www.bom.gov.au/jsp/ncc/cdio/weatherData/av?p_display_type=dailyDataFile&amp;p_nccObsCode=122&amp;p_stn_num=300004&amp;p_c=-18000546848&amp;p_startYear=1963" TargetMode="External"/><Relationship Id="rId451" Type="http://schemas.openxmlformats.org/officeDocument/2006/relationships/hyperlink" Target="http://www.bom.gov.au/jsp/ncc/cdio/weatherData/av?p_display_type=dailyDataFile&amp;p_nccObsCode=122&amp;p_stn_num=300004&amp;p_c=-18000546848&amp;p_startYear=1964" TargetMode="External"/><Relationship Id="rId452" Type="http://schemas.openxmlformats.org/officeDocument/2006/relationships/hyperlink" Target="http://www.bom.gov.au/jsp/ncc/cdio/weatherData/av?p_display_type=dailyDataFile&amp;p_nccObsCode=122&amp;p_stn_num=300004&amp;p_c=-18000546848&amp;p_startYear=1965" TargetMode="External"/><Relationship Id="rId453" Type="http://schemas.openxmlformats.org/officeDocument/2006/relationships/hyperlink" Target="http://www.bom.gov.au/jsp/ncc/cdio/weatherData/av?p_display_type=dailyDataFile&amp;p_nccObsCode=122&amp;p_stn_num=300004&amp;p_c=-18000546848&amp;p_startYear=1966" TargetMode="External"/><Relationship Id="rId454" Type="http://schemas.openxmlformats.org/officeDocument/2006/relationships/hyperlink" Target="http://www.bom.gov.au/jsp/ncc/cdio/weatherData/av?p_display_type=dailyDataFile&amp;p_nccObsCode=122&amp;p_stn_num=300004&amp;p_c=-18000546848&amp;p_startYear=1967" TargetMode="External"/><Relationship Id="rId455" Type="http://schemas.openxmlformats.org/officeDocument/2006/relationships/hyperlink" Target="http://www.bom.gov.au/jsp/ncc/cdio/weatherData/av?p_display_type=dailyDataFile&amp;p_nccObsCode=122&amp;p_stn_num=300004&amp;p_c=-18000546848&amp;p_startYear=1968" TargetMode="External"/><Relationship Id="rId456" Type="http://schemas.openxmlformats.org/officeDocument/2006/relationships/hyperlink" Target="http://www.bom.gov.au/jsp/ncc/cdio/weatherData/av?p_display_type=dailyDataFile&amp;p_nccObsCode=122&amp;p_stn_num=300004&amp;p_c=-18000546848&amp;p_startYear=1969" TargetMode="External"/><Relationship Id="rId457" Type="http://schemas.openxmlformats.org/officeDocument/2006/relationships/hyperlink" Target="http://www.bom.gov.au/jsp/ncc/cdio/weatherData/av?p_display_type=dailyDataFile&amp;p_nccObsCode=122&amp;p_stn_num=300004&amp;p_c=-18000546848&amp;p_startYear=1970" TargetMode="External"/><Relationship Id="rId458" Type="http://schemas.openxmlformats.org/officeDocument/2006/relationships/hyperlink" Target="http://www.bom.gov.au/jsp/ncc/cdio/weatherData/av?p_display_type=dailyDataFile&amp;p_nccObsCode=122&amp;p_stn_num=300004&amp;p_c=-18000546848&amp;p_startYear=1971" TargetMode="External"/><Relationship Id="rId459" Type="http://schemas.openxmlformats.org/officeDocument/2006/relationships/hyperlink" Target="http://www.bom.gov.au/jsp/ncc/cdio/weatherData/av?p_display_type=dailyDataFile&amp;p_nccObsCode=122&amp;p_stn_num=300004&amp;p_c=-18000546848&amp;p_startYear=1972" TargetMode="External"/><Relationship Id="rId460" Type="http://schemas.openxmlformats.org/officeDocument/2006/relationships/hyperlink" Target="http://www.bom.gov.au/jsp/ncc/cdio/weatherData/av?p_display_type=dailyDataFile&amp;p_nccObsCode=122&amp;p_stn_num=300004&amp;p_c=-18000546848&amp;p_startYear=1973" TargetMode="External"/><Relationship Id="rId461" Type="http://schemas.openxmlformats.org/officeDocument/2006/relationships/hyperlink" Target="http://www.bom.gov.au/jsp/ncc/cdio/weatherData/av?p_display_type=dailyDataFile&amp;p_nccObsCode=122&amp;p_stn_num=300004&amp;p_c=-18000546848&amp;p_startYear=1974" TargetMode="External"/><Relationship Id="rId462" Type="http://schemas.openxmlformats.org/officeDocument/2006/relationships/hyperlink" Target="http://www.bom.gov.au/jsp/ncc/cdio/weatherData/av?p_display_type=dailyDataFile&amp;p_nccObsCode=122&amp;p_stn_num=300004&amp;p_c=-18000546848&amp;p_startYear=1975" TargetMode="External"/><Relationship Id="rId463" Type="http://schemas.openxmlformats.org/officeDocument/2006/relationships/hyperlink" Target="http://www.bom.gov.au/jsp/ncc/cdio/weatherData/av?p_display_type=dailyDataFile&amp;p_nccObsCode=122&amp;p_stn_num=300004&amp;p_c=-18000546848&amp;p_startYear=1976" TargetMode="External"/><Relationship Id="rId464" Type="http://schemas.openxmlformats.org/officeDocument/2006/relationships/hyperlink" Target="http://www.bom.gov.au/jsp/ncc/cdio/weatherData/av?p_display_type=dailyDataFile&amp;p_nccObsCode=122&amp;p_stn_num=300004&amp;p_c=-18000546848&amp;p_startYear=1977" TargetMode="External"/><Relationship Id="rId465" Type="http://schemas.openxmlformats.org/officeDocument/2006/relationships/hyperlink" Target="http://www.bom.gov.au/jsp/ncc/cdio/weatherData/av?p_display_type=dailyDataFile&amp;p_nccObsCode=122&amp;p_stn_num=300004&amp;p_c=-18000546848&amp;p_startYear=1978" TargetMode="External"/><Relationship Id="rId466" Type="http://schemas.openxmlformats.org/officeDocument/2006/relationships/hyperlink" Target="http://www.bom.gov.au/jsp/ncc/cdio/weatherData/av?p_display_type=dailyDataFile&amp;p_nccObsCode=122&amp;p_stn_num=300004&amp;p_c=-18000546848&amp;p_startYear=1979" TargetMode="External"/><Relationship Id="rId467" Type="http://schemas.openxmlformats.org/officeDocument/2006/relationships/hyperlink" Target="http://www.bom.gov.au/jsp/ncc/cdio/weatherData/av?p_display_type=dailyDataFile&amp;p_nccObsCode=122&amp;p_stn_num=300004&amp;p_c=-18000546848&amp;p_startYear=1980" TargetMode="External"/><Relationship Id="rId468" Type="http://schemas.openxmlformats.org/officeDocument/2006/relationships/hyperlink" Target="http://www.bom.gov.au/jsp/ncc/cdio/weatherData/av?p_display_type=dailyDataFile&amp;p_nccObsCode=122&amp;p_stn_num=300004&amp;p_c=-18000546848&amp;p_startYear=1981" TargetMode="External"/><Relationship Id="rId469" Type="http://schemas.openxmlformats.org/officeDocument/2006/relationships/hyperlink" Target="http://www.bom.gov.au/jsp/ncc/cdio/weatherData/av?p_display_type=dailyDataFile&amp;p_nccObsCode=122&amp;p_stn_num=300004&amp;p_c=-18000546848&amp;p_startYear=1982" TargetMode="External"/><Relationship Id="rId470" Type="http://schemas.openxmlformats.org/officeDocument/2006/relationships/hyperlink" Target="http://www.bom.gov.au/jsp/ncc/cdio/weatherData/av?p_display_type=dailyDataFile&amp;p_nccObsCode=122&amp;p_stn_num=300004&amp;p_c=-18000546848&amp;p_startYear=1983" TargetMode="External"/><Relationship Id="rId471" Type="http://schemas.openxmlformats.org/officeDocument/2006/relationships/hyperlink" Target="http://www.bom.gov.au/jsp/ncc/cdio/weatherData/av?p_display_type=dailyDataFile&amp;p_nccObsCode=122&amp;p_stn_num=300004&amp;p_c=-18000546848&amp;p_startYear=1984" TargetMode="External"/><Relationship Id="rId472" Type="http://schemas.openxmlformats.org/officeDocument/2006/relationships/hyperlink" Target="http://www.bom.gov.au/jsp/ncc/cdio/weatherData/av?p_display_type=dailyDataFile&amp;p_nccObsCode=122&amp;p_stn_num=300004&amp;p_c=-18000546848&amp;p_startYear=1985" TargetMode="External"/><Relationship Id="rId473" Type="http://schemas.openxmlformats.org/officeDocument/2006/relationships/hyperlink" Target="http://www.bom.gov.au/jsp/ncc/cdio/weatherData/av?p_display_type=dailyDataFile&amp;p_nccObsCode=122&amp;p_stn_num=300004&amp;p_c=-18000546848&amp;p_startYear=1986" TargetMode="External"/><Relationship Id="rId474" Type="http://schemas.openxmlformats.org/officeDocument/2006/relationships/hyperlink" Target="http://www.bom.gov.au/jsp/ncc/cdio/weatherData/av?p_display_type=dailyDataFile&amp;p_nccObsCode=122&amp;p_stn_num=300004&amp;p_c=-18000546848&amp;p_startYear=1987" TargetMode="External"/><Relationship Id="rId475" Type="http://schemas.openxmlformats.org/officeDocument/2006/relationships/hyperlink" Target="http://www.bom.gov.au/jsp/ncc/cdio/weatherData/av?p_display_type=dailyDataFile&amp;p_nccObsCode=122&amp;p_stn_num=300004&amp;p_c=-18000546848&amp;p_startYear=1988" TargetMode="External"/><Relationship Id="rId476" Type="http://schemas.openxmlformats.org/officeDocument/2006/relationships/hyperlink" Target="http://www.bom.gov.au/jsp/ncc/cdio/weatherData/av?p_display_type=dailyDataFile&amp;p_nccObsCode=122&amp;p_stn_num=300004&amp;p_c=-18000546848&amp;p_startYear=1989" TargetMode="External"/><Relationship Id="rId477" Type="http://schemas.openxmlformats.org/officeDocument/2006/relationships/hyperlink" Target="http://www.bom.gov.au/jsp/ncc/cdio/weatherData/av?p_display_type=dailyDataFile&amp;p_nccObsCode=122&amp;p_stn_num=300004&amp;p_c=-18000546848&amp;p_startYear=1990" TargetMode="External"/><Relationship Id="rId478" Type="http://schemas.openxmlformats.org/officeDocument/2006/relationships/hyperlink" Target="http://www.bom.gov.au/jsp/ncc/cdio/weatherData/av?p_display_type=dailyDataFile&amp;p_nccObsCode=122&amp;p_stn_num=300004&amp;p_c=-18000546848&amp;p_startYear=1991" TargetMode="External"/><Relationship Id="rId479" Type="http://schemas.openxmlformats.org/officeDocument/2006/relationships/hyperlink" Target="http://www.bom.gov.au/jsp/ncc/cdio/weatherData/av?p_display_type=dailyDataFile&amp;p_nccObsCode=122&amp;p_stn_num=300004&amp;p_c=-18000546848&amp;p_startYear=1992" TargetMode="External"/><Relationship Id="rId480" Type="http://schemas.openxmlformats.org/officeDocument/2006/relationships/hyperlink" Target="http://www.bom.gov.au/jsp/ncc/cdio/weatherData/av?p_display_type=dailyDataFile&amp;p_nccObsCode=122&amp;p_stn_num=300004&amp;p_c=-18000546848&amp;p_startYear=1993" TargetMode="External"/><Relationship Id="rId481" Type="http://schemas.openxmlformats.org/officeDocument/2006/relationships/hyperlink" Target="http://www.bom.gov.au/jsp/ncc/cdio/weatherData/av?p_display_type=dailyDataFile&amp;p_nccObsCode=122&amp;p_stn_num=300004&amp;p_c=-18000546848&amp;p_startYear=1994" TargetMode="External"/><Relationship Id="rId482" Type="http://schemas.openxmlformats.org/officeDocument/2006/relationships/hyperlink" Target="http://www.bom.gov.au/jsp/ncc/cdio/weatherData/av?p_display_type=dailyDataFile&amp;p_nccObsCode=122&amp;p_stn_num=300004&amp;p_c=-18000546848&amp;p_startYear=1995" TargetMode="External"/><Relationship Id="rId483" Type="http://schemas.openxmlformats.org/officeDocument/2006/relationships/hyperlink" Target="http://www.bom.gov.au/jsp/ncc/cdio/weatherData/av?p_display_type=dailyDataFile&amp;p_nccObsCode=122&amp;p_stn_num=300004&amp;p_c=-18000546848&amp;p_startYear=1996" TargetMode="External"/><Relationship Id="rId484" Type="http://schemas.openxmlformats.org/officeDocument/2006/relationships/hyperlink" Target="http://www.bom.gov.au/jsp/ncc/cdio/weatherData/av?p_display_type=dailyDataFile&amp;p_nccObsCode=122&amp;p_stn_num=300004&amp;p_c=-18000546848&amp;p_startYear=1997" TargetMode="External"/><Relationship Id="rId485" Type="http://schemas.openxmlformats.org/officeDocument/2006/relationships/hyperlink" Target="http://www.bom.gov.au/jsp/ncc/cdio/weatherData/av?p_display_type=dailyDataFile&amp;p_nccObsCode=122&amp;p_stn_num=300004&amp;p_c=-18000546848&amp;p_startYear=1998" TargetMode="External"/><Relationship Id="rId486" Type="http://schemas.openxmlformats.org/officeDocument/2006/relationships/hyperlink" Target="http://www.bom.gov.au/jsp/ncc/cdio/weatherData/av?p_display_type=dailyDataFile&amp;p_nccObsCode=122&amp;p_stn_num=300004&amp;p_c=-18000546848&amp;p_startYear=1999" TargetMode="External"/><Relationship Id="rId487" Type="http://schemas.openxmlformats.org/officeDocument/2006/relationships/hyperlink" Target="http://www.bom.gov.au/jsp/ncc/cdio/weatherData/av?p_display_type=dailyDataFile&amp;p_nccObsCode=122&amp;p_stn_num=300004&amp;p_c=-18000546848&amp;p_startYear=2000" TargetMode="External"/><Relationship Id="rId488" Type="http://schemas.openxmlformats.org/officeDocument/2006/relationships/hyperlink" Target="http://www.bom.gov.au/jsp/ncc/cdio/weatherData/av?p_display_type=dailyDataFile&amp;p_nccObsCode=122&amp;p_stn_num=300004&amp;p_c=-18000546848&amp;p_startYear=2001" TargetMode="External"/><Relationship Id="rId489" Type="http://schemas.openxmlformats.org/officeDocument/2006/relationships/hyperlink" Target="http://www.bom.gov.au/jsp/ncc/cdio/weatherData/av?p_display_type=dailyDataFile&amp;p_nccObsCode=122&amp;p_stn_num=300004&amp;p_c=-18000546848&amp;p_startYear=2002" TargetMode="External"/><Relationship Id="rId490" Type="http://schemas.openxmlformats.org/officeDocument/2006/relationships/hyperlink" Target="http://www.bom.gov.au/jsp/ncc/cdio/weatherData/av?p_display_type=dailyDataFile&amp;p_nccObsCode=122&amp;p_stn_num=300004&amp;p_c=-18000546848&amp;p_startYear=2003" TargetMode="External"/><Relationship Id="rId491" Type="http://schemas.openxmlformats.org/officeDocument/2006/relationships/hyperlink" Target="http://www.bom.gov.au/jsp/ncc/cdio/weatherData/av?p_display_type=dailyDataFile&amp;p_nccObsCode=122&amp;p_stn_num=300004&amp;p_c=-18000546848&amp;p_startYear=2004" TargetMode="External"/><Relationship Id="rId492" Type="http://schemas.openxmlformats.org/officeDocument/2006/relationships/hyperlink" Target="http://www.bom.gov.au/jsp/ncc/cdio/weatherData/av?p_display_type=dailyDataFile&amp;p_nccObsCode=122&amp;p_stn_num=300004&amp;p_c=-18000546848&amp;p_startYear=2005" TargetMode="External"/><Relationship Id="rId493" Type="http://schemas.openxmlformats.org/officeDocument/2006/relationships/hyperlink" Target="http://www.bom.gov.au/jsp/ncc/cdio/weatherData/av?p_display_type=dailyDataFile&amp;p_nccObsCode=122&amp;p_stn_num=300004&amp;p_c=-18000546848&amp;p_startYear=2006" TargetMode="External"/><Relationship Id="rId494" Type="http://schemas.openxmlformats.org/officeDocument/2006/relationships/hyperlink" Target="http://www.bom.gov.au/jsp/ncc/cdio/weatherData/av?p_display_type=dailyDataFile&amp;p_nccObsCode=122&amp;p_stn_num=300004&amp;p_c=-18000546848&amp;p_startYear=2007" TargetMode="External"/><Relationship Id="rId495" Type="http://schemas.openxmlformats.org/officeDocument/2006/relationships/hyperlink" Target="http://www.bom.gov.au/jsp/ncc/cdio/weatherData/av?p_display_type=dailyDataFile&amp;p_nccObsCode=122&amp;p_stn_num=300004&amp;p_c=-18000546848&amp;p_startYear=2008" TargetMode="External"/><Relationship Id="rId496" Type="http://schemas.openxmlformats.org/officeDocument/2006/relationships/hyperlink" Target="http://www.bom.gov.au/jsp/ncc/cdio/weatherData/av?p_display_type=dailyDataFile&amp;p_nccObsCode=122&amp;p_stn_num=300004&amp;p_c=-18000546848&amp;p_startYear=2009" TargetMode="External"/><Relationship Id="rId497" Type="http://schemas.openxmlformats.org/officeDocument/2006/relationships/hyperlink" Target="http://www.bom.gov.au/jsp/ncc/cdio/weatherData/av?p_display_type=dailyDataFile&amp;p_nccObsCode=122&amp;p_stn_num=300004&amp;p_c=-18000546848&amp;p_startYear=2010" TargetMode="External"/><Relationship Id="rId498" Type="http://schemas.openxmlformats.org/officeDocument/2006/relationships/hyperlink" Target="http://www.bom.gov.au/jsp/ncc/cdio/weatherData/av?p_display_type=dailyDataFile&amp;p_nccObsCode=122&amp;p_stn_num=300004&amp;p_c=-18000546848&amp;p_startYear=2011" TargetMode="External"/><Relationship Id="rId499" Type="http://schemas.openxmlformats.org/officeDocument/2006/relationships/hyperlink" Target="http://www.bom.gov.au/jsp/ncc/cdio/weatherData/av?p_display_type=dailyDataFile&amp;p_nccObsCode=122&amp;p_stn_num=300004&amp;p_c=-18000546848&amp;p_startYear=2012" TargetMode="External"/><Relationship Id="rId500" Type="http://schemas.openxmlformats.org/officeDocument/2006/relationships/hyperlink" Target="http://www.bom.gov.au/jsp/ncc/cdio/weatherData/av?p_display_type=dailyDataFile&amp;p_nccObsCode=122&amp;p_stn_num=300004&amp;p_c=-18000546848&amp;p_startYear=2013" TargetMode="External"/><Relationship Id="rId501" Type="http://schemas.openxmlformats.org/officeDocument/2006/relationships/hyperlink" Target="http://www.bom.gov.au/jsp/ncc/cdio/weatherData/av?p_display_type=dailyDataFile&amp;p_nccObsCode=122&amp;p_stn_num=300004&amp;p_c=-18000546848&amp;p_startYear=2014" TargetMode="External"/><Relationship Id="rId502" Type="http://schemas.openxmlformats.org/officeDocument/2006/relationships/hyperlink" Target="http://www.bom.gov.au/jsp/ncc/cdio/weatherData/av?p_display_type=dailyDataFile&amp;p_nccObsCode=122&amp;p_stn_num=300004&amp;p_c=-18000546848&amp;p_startYear=2015" TargetMode="External"/><Relationship Id="rId503" Type="http://schemas.openxmlformats.org/officeDocument/2006/relationships/hyperlink" Target="http://www.bom.gov.au/jsp/ncc/cdio/weatherData/av?p_display_type=dailyDataFile&amp;p_nccObsCode=122&amp;p_stn_num=300004&amp;p_c=-18000546848&amp;p_startYear=2016" TargetMode="External"/><Relationship Id="rId504" Type="http://schemas.openxmlformats.org/officeDocument/2006/relationships/hyperlink" Target="http://www.bom.gov.au/jsp/ncc/cdio/weatherData/av?p_display_type=dailyDataFile&amp;p_nccObsCode=122&amp;p_stn_num=300004&amp;p_c=-18000546848&amp;p_startYear=2017" TargetMode="External"/><Relationship Id="rId505" Type="http://schemas.openxmlformats.org/officeDocument/2006/relationships/hyperlink" Target="http://www.bom.gov.au/jsp/ncc/cdio/weatherData/av?p_display_type=dailyDataFile&amp;p_nccObsCode=122&amp;p_stn_num=300004&amp;p_c=-18000546848&amp;p_startYear=2018" TargetMode="External"/><Relationship Id="rId506" Type="http://schemas.openxmlformats.org/officeDocument/2006/relationships/hyperlink" Target="http://www.bom.gov.au/jsp/ncc/cdio/weatherData/av?p_display_type=dailyDataFile&amp;p_nccObsCode=122&amp;p_stn_num=300004&amp;p_c=-18000546848&amp;p_startYear=2019" TargetMode="External"/><Relationship Id="rId507" Type="http://schemas.openxmlformats.org/officeDocument/2006/relationships/hyperlink" Target="http://www.bom.gov.au/jsp/ncc/cdio/weatherData/av?p_display_type=dailyDataFile&amp;p_nccObsCode=123&amp;p_stn_num=300004&amp;p_c=-18000547044&amp;p_startYear=1948" TargetMode="External"/><Relationship Id="rId508" Type="http://schemas.openxmlformats.org/officeDocument/2006/relationships/hyperlink" Target="http://www.bom.gov.au/jsp/ncc/cdio/weatherData/av?p_display_type=dailyDataFile&amp;p_nccObsCode=123&amp;p_stn_num=300004&amp;p_c=-18000547044&amp;p_startYear=1949" TargetMode="External"/><Relationship Id="rId509" Type="http://schemas.openxmlformats.org/officeDocument/2006/relationships/hyperlink" Target="http://www.bom.gov.au/jsp/ncc/cdio/weatherData/av?p_display_type=dailyDataFile&amp;p_nccObsCode=123&amp;p_stn_num=300004&amp;p_c=-18000547044&amp;p_startYear=1950" TargetMode="External"/><Relationship Id="rId510" Type="http://schemas.openxmlformats.org/officeDocument/2006/relationships/hyperlink" Target="http://www.bom.gov.au/jsp/ncc/cdio/weatherData/av?p_display_type=dailyDataFile&amp;p_nccObsCode=123&amp;p_stn_num=300004&amp;p_c=-18000547044&amp;p_startYear=1951" TargetMode="External"/><Relationship Id="rId511" Type="http://schemas.openxmlformats.org/officeDocument/2006/relationships/hyperlink" Target="http://www.bom.gov.au/jsp/ncc/cdio/weatherData/av?p_display_type=dailyDataFile&amp;p_nccObsCode=123&amp;p_stn_num=300004&amp;p_c=-18000547044&amp;p_startYear=1952" TargetMode="External"/><Relationship Id="rId512" Type="http://schemas.openxmlformats.org/officeDocument/2006/relationships/hyperlink" Target="http://www.bom.gov.au/jsp/ncc/cdio/weatherData/av?p_display_type=dailyDataFile&amp;p_nccObsCode=123&amp;p_stn_num=300004&amp;p_c=-18000547044&amp;p_startYear=1953" TargetMode="External"/><Relationship Id="rId513" Type="http://schemas.openxmlformats.org/officeDocument/2006/relationships/hyperlink" Target="http://www.bom.gov.au/jsp/ncc/cdio/weatherData/av?p_display_type=dailyDataFile&amp;p_nccObsCode=123&amp;p_stn_num=300004&amp;p_c=-18000547044&amp;p_startYear=1954" TargetMode="External"/><Relationship Id="rId514" Type="http://schemas.openxmlformats.org/officeDocument/2006/relationships/hyperlink" Target="http://www.bom.gov.au/jsp/ncc/cdio/weatherData/av?p_display_type=dailyDataFile&amp;p_nccObsCode=123&amp;p_stn_num=300004&amp;p_c=-18000547044&amp;p_startYear=1955" TargetMode="External"/><Relationship Id="rId515" Type="http://schemas.openxmlformats.org/officeDocument/2006/relationships/hyperlink" Target="http://www.bom.gov.au/jsp/ncc/cdio/weatherData/av?p_display_type=dailyDataFile&amp;p_nccObsCode=123&amp;p_stn_num=300004&amp;p_c=-18000547044&amp;p_startYear=1956" TargetMode="External"/><Relationship Id="rId516" Type="http://schemas.openxmlformats.org/officeDocument/2006/relationships/hyperlink" Target="http://www.bom.gov.au/jsp/ncc/cdio/weatherData/av?p_display_type=dailyDataFile&amp;p_nccObsCode=123&amp;p_stn_num=300004&amp;p_c=-18000547044&amp;p_startYear=1957" TargetMode="External"/><Relationship Id="rId517" Type="http://schemas.openxmlformats.org/officeDocument/2006/relationships/hyperlink" Target="http://www.bom.gov.au/jsp/ncc/cdio/weatherData/av?p_display_type=dailyDataFile&amp;p_nccObsCode=123&amp;p_stn_num=300004&amp;p_c=-18000547044&amp;p_startYear=1958" TargetMode="External"/><Relationship Id="rId518" Type="http://schemas.openxmlformats.org/officeDocument/2006/relationships/hyperlink" Target="http://www.bom.gov.au/jsp/ncc/cdio/weatherData/av?p_display_type=dailyDataFile&amp;p_nccObsCode=123&amp;p_stn_num=300004&amp;p_c=-18000547044&amp;p_startYear=1959" TargetMode="External"/><Relationship Id="rId519" Type="http://schemas.openxmlformats.org/officeDocument/2006/relationships/hyperlink" Target="http://www.bom.gov.au/jsp/ncc/cdio/weatherData/av?p_display_type=dailyDataFile&amp;p_nccObsCode=123&amp;p_stn_num=300004&amp;p_c=-18000547044&amp;p_startYear=1960" TargetMode="External"/><Relationship Id="rId520" Type="http://schemas.openxmlformats.org/officeDocument/2006/relationships/hyperlink" Target="http://www.bom.gov.au/jsp/ncc/cdio/weatherData/av?p_display_type=dailyDataFile&amp;p_nccObsCode=123&amp;p_stn_num=300004&amp;p_c=-18000547044&amp;p_startYear=1961" TargetMode="External"/><Relationship Id="rId521" Type="http://schemas.openxmlformats.org/officeDocument/2006/relationships/hyperlink" Target="http://www.bom.gov.au/jsp/ncc/cdio/weatherData/av?p_display_type=dailyDataFile&amp;p_nccObsCode=123&amp;p_stn_num=300004&amp;p_c=-18000547044&amp;p_startYear=1962" TargetMode="External"/><Relationship Id="rId522" Type="http://schemas.openxmlformats.org/officeDocument/2006/relationships/hyperlink" Target="http://www.bom.gov.au/jsp/ncc/cdio/weatherData/av?p_display_type=dailyDataFile&amp;p_nccObsCode=123&amp;p_stn_num=300004&amp;p_c=-18000547044&amp;p_startYear=1963" TargetMode="External"/><Relationship Id="rId523" Type="http://schemas.openxmlformats.org/officeDocument/2006/relationships/hyperlink" Target="http://www.bom.gov.au/jsp/ncc/cdio/weatherData/av?p_display_type=dailyDataFile&amp;p_nccObsCode=123&amp;p_stn_num=300004&amp;p_c=-18000547044&amp;p_startYear=1964" TargetMode="External"/><Relationship Id="rId524" Type="http://schemas.openxmlformats.org/officeDocument/2006/relationships/hyperlink" Target="http://www.bom.gov.au/jsp/ncc/cdio/weatherData/av?p_display_type=dailyDataFile&amp;p_nccObsCode=123&amp;p_stn_num=300004&amp;p_c=-18000547044&amp;p_startYear=1965" TargetMode="External"/><Relationship Id="rId525" Type="http://schemas.openxmlformats.org/officeDocument/2006/relationships/hyperlink" Target="http://www.bom.gov.au/jsp/ncc/cdio/weatherData/av?p_display_type=dailyDataFile&amp;p_nccObsCode=123&amp;p_stn_num=300004&amp;p_c=-18000547044&amp;p_startYear=1966" TargetMode="External"/><Relationship Id="rId526" Type="http://schemas.openxmlformats.org/officeDocument/2006/relationships/hyperlink" Target="http://www.bom.gov.au/jsp/ncc/cdio/weatherData/av?p_display_type=dailyDataFile&amp;p_nccObsCode=123&amp;p_stn_num=300004&amp;p_c=-18000547044&amp;p_startYear=1967" TargetMode="External"/><Relationship Id="rId527" Type="http://schemas.openxmlformats.org/officeDocument/2006/relationships/hyperlink" Target="http://www.bom.gov.au/jsp/ncc/cdio/weatherData/av?p_display_type=dailyDataFile&amp;p_nccObsCode=123&amp;p_stn_num=300004&amp;p_c=-18000547044&amp;p_startYear=1968" TargetMode="External"/><Relationship Id="rId528" Type="http://schemas.openxmlformats.org/officeDocument/2006/relationships/hyperlink" Target="http://www.bom.gov.au/jsp/ncc/cdio/weatherData/av?p_display_type=dailyDataFile&amp;p_nccObsCode=123&amp;p_stn_num=300004&amp;p_c=-18000547044&amp;p_startYear=1969" TargetMode="External"/><Relationship Id="rId529" Type="http://schemas.openxmlformats.org/officeDocument/2006/relationships/hyperlink" Target="http://www.bom.gov.au/jsp/ncc/cdio/weatherData/av?p_display_type=dailyDataFile&amp;p_nccObsCode=123&amp;p_stn_num=300004&amp;p_c=-18000547044&amp;p_startYear=1970" TargetMode="External"/><Relationship Id="rId530" Type="http://schemas.openxmlformats.org/officeDocument/2006/relationships/hyperlink" Target="http://www.bom.gov.au/jsp/ncc/cdio/weatherData/av?p_display_type=dailyDataFile&amp;p_nccObsCode=123&amp;p_stn_num=300004&amp;p_c=-18000547044&amp;p_startYear=1971" TargetMode="External"/><Relationship Id="rId531" Type="http://schemas.openxmlformats.org/officeDocument/2006/relationships/hyperlink" Target="http://www.bom.gov.au/jsp/ncc/cdio/weatherData/av?p_display_type=dailyDataFile&amp;p_nccObsCode=123&amp;p_stn_num=300004&amp;p_c=-18000547044&amp;p_startYear=1972" TargetMode="External"/><Relationship Id="rId532" Type="http://schemas.openxmlformats.org/officeDocument/2006/relationships/hyperlink" Target="http://www.bom.gov.au/jsp/ncc/cdio/weatherData/av?p_display_type=dailyDataFile&amp;p_nccObsCode=123&amp;p_stn_num=300004&amp;p_c=-18000547044&amp;p_startYear=1973" TargetMode="External"/><Relationship Id="rId533" Type="http://schemas.openxmlformats.org/officeDocument/2006/relationships/hyperlink" Target="http://www.bom.gov.au/jsp/ncc/cdio/weatherData/av?p_display_type=dailyDataFile&amp;p_nccObsCode=123&amp;p_stn_num=300004&amp;p_c=-18000547044&amp;p_startYear=1974" TargetMode="External"/><Relationship Id="rId534" Type="http://schemas.openxmlformats.org/officeDocument/2006/relationships/hyperlink" Target="http://www.bom.gov.au/jsp/ncc/cdio/weatherData/av?p_display_type=dailyDataFile&amp;p_nccObsCode=123&amp;p_stn_num=300004&amp;p_c=-18000547044&amp;p_startYear=1975" TargetMode="External"/><Relationship Id="rId535" Type="http://schemas.openxmlformats.org/officeDocument/2006/relationships/hyperlink" Target="http://www.bom.gov.au/jsp/ncc/cdio/weatherData/av?p_display_type=dailyDataFile&amp;p_nccObsCode=123&amp;p_stn_num=300004&amp;p_c=-18000547044&amp;p_startYear=1976" TargetMode="External"/><Relationship Id="rId536" Type="http://schemas.openxmlformats.org/officeDocument/2006/relationships/hyperlink" Target="http://www.bom.gov.au/jsp/ncc/cdio/weatherData/av?p_display_type=dailyDataFile&amp;p_nccObsCode=123&amp;p_stn_num=300004&amp;p_c=-18000547044&amp;p_startYear=1977" TargetMode="External"/><Relationship Id="rId537" Type="http://schemas.openxmlformats.org/officeDocument/2006/relationships/hyperlink" Target="http://www.bom.gov.au/jsp/ncc/cdio/weatherData/av?p_display_type=dailyDataFile&amp;p_nccObsCode=123&amp;p_stn_num=300004&amp;p_c=-18000547044&amp;p_startYear=1978" TargetMode="External"/><Relationship Id="rId538" Type="http://schemas.openxmlformats.org/officeDocument/2006/relationships/hyperlink" Target="http://www.bom.gov.au/jsp/ncc/cdio/weatherData/av?p_display_type=dailyDataFile&amp;p_nccObsCode=123&amp;p_stn_num=300004&amp;p_c=-18000547044&amp;p_startYear=1979" TargetMode="External"/><Relationship Id="rId539" Type="http://schemas.openxmlformats.org/officeDocument/2006/relationships/hyperlink" Target="http://www.bom.gov.au/jsp/ncc/cdio/weatherData/av?p_display_type=dailyDataFile&amp;p_nccObsCode=123&amp;p_stn_num=300004&amp;p_c=-18000547044&amp;p_startYear=1980" TargetMode="External"/><Relationship Id="rId540" Type="http://schemas.openxmlformats.org/officeDocument/2006/relationships/hyperlink" Target="http://www.bom.gov.au/jsp/ncc/cdio/weatherData/av?p_display_type=dailyDataFile&amp;p_nccObsCode=123&amp;p_stn_num=300004&amp;p_c=-18000547044&amp;p_startYear=1981" TargetMode="External"/><Relationship Id="rId541" Type="http://schemas.openxmlformats.org/officeDocument/2006/relationships/hyperlink" Target="http://www.bom.gov.au/jsp/ncc/cdio/weatherData/av?p_display_type=dailyDataFile&amp;p_nccObsCode=123&amp;p_stn_num=300004&amp;p_c=-18000547044&amp;p_startYear=1982" TargetMode="External"/><Relationship Id="rId542" Type="http://schemas.openxmlformats.org/officeDocument/2006/relationships/hyperlink" Target="http://www.bom.gov.au/jsp/ncc/cdio/weatherData/av?p_display_type=dailyDataFile&amp;p_nccObsCode=123&amp;p_stn_num=300004&amp;p_c=-18000547044&amp;p_startYear=1983" TargetMode="External"/><Relationship Id="rId543" Type="http://schemas.openxmlformats.org/officeDocument/2006/relationships/hyperlink" Target="http://www.bom.gov.au/jsp/ncc/cdio/weatherData/av?p_display_type=dailyDataFile&amp;p_nccObsCode=123&amp;p_stn_num=300004&amp;p_c=-18000547044&amp;p_startYear=1984" TargetMode="External"/><Relationship Id="rId544" Type="http://schemas.openxmlformats.org/officeDocument/2006/relationships/hyperlink" Target="http://www.bom.gov.au/jsp/ncc/cdio/weatherData/av?p_display_type=dailyDataFile&amp;p_nccObsCode=123&amp;p_stn_num=300004&amp;p_c=-18000547044&amp;p_startYear=1985" TargetMode="External"/><Relationship Id="rId545" Type="http://schemas.openxmlformats.org/officeDocument/2006/relationships/hyperlink" Target="http://www.bom.gov.au/jsp/ncc/cdio/weatherData/av?p_display_type=dailyDataFile&amp;p_nccObsCode=123&amp;p_stn_num=300004&amp;p_c=-18000547044&amp;p_startYear=1986" TargetMode="External"/><Relationship Id="rId546" Type="http://schemas.openxmlformats.org/officeDocument/2006/relationships/hyperlink" Target="http://www.bom.gov.au/jsp/ncc/cdio/weatherData/av?p_display_type=dailyDataFile&amp;p_nccObsCode=123&amp;p_stn_num=300004&amp;p_c=-18000547044&amp;p_startYear=1987" TargetMode="External"/><Relationship Id="rId547" Type="http://schemas.openxmlformats.org/officeDocument/2006/relationships/hyperlink" Target="http://www.bom.gov.au/jsp/ncc/cdio/weatherData/av?p_display_type=dailyDataFile&amp;p_nccObsCode=123&amp;p_stn_num=300004&amp;p_c=-18000547044&amp;p_startYear=1988" TargetMode="External"/><Relationship Id="rId548" Type="http://schemas.openxmlformats.org/officeDocument/2006/relationships/hyperlink" Target="http://www.bom.gov.au/jsp/ncc/cdio/weatherData/av?p_display_type=dailyDataFile&amp;p_nccObsCode=123&amp;p_stn_num=300004&amp;p_c=-18000547044&amp;p_startYear=1989" TargetMode="External"/><Relationship Id="rId549" Type="http://schemas.openxmlformats.org/officeDocument/2006/relationships/hyperlink" Target="http://www.bom.gov.au/jsp/ncc/cdio/weatherData/av?p_display_type=dailyDataFile&amp;p_nccObsCode=123&amp;p_stn_num=300004&amp;p_c=-18000547044&amp;p_startYear=1990" TargetMode="External"/><Relationship Id="rId550" Type="http://schemas.openxmlformats.org/officeDocument/2006/relationships/hyperlink" Target="http://www.bom.gov.au/jsp/ncc/cdio/weatherData/av?p_display_type=dailyDataFile&amp;p_nccObsCode=123&amp;p_stn_num=300004&amp;p_c=-18000547044&amp;p_startYear=1991" TargetMode="External"/><Relationship Id="rId551" Type="http://schemas.openxmlformats.org/officeDocument/2006/relationships/hyperlink" Target="http://www.bom.gov.au/jsp/ncc/cdio/weatherData/av?p_display_type=dailyDataFile&amp;p_nccObsCode=123&amp;p_stn_num=300004&amp;p_c=-18000547044&amp;p_startYear=1992" TargetMode="External"/><Relationship Id="rId552" Type="http://schemas.openxmlformats.org/officeDocument/2006/relationships/hyperlink" Target="http://www.bom.gov.au/jsp/ncc/cdio/weatherData/av?p_display_type=dailyDataFile&amp;p_nccObsCode=123&amp;p_stn_num=300004&amp;p_c=-18000547044&amp;p_startYear=1993" TargetMode="External"/><Relationship Id="rId553" Type="http://schemas.openxmlformats.org/officeDocument/2006/relationships/hyperlink" Target="http://www.bom.gov.au/jsp/ncc/cdio/weatherData/av?p_display_type=dailyDataFile&amp;p_nccObsCode=123&amp;p_stn_num=300004&amp;p_c=-18000547044&amp;p_startYear=1994" TargetMode="External"/><Relationship Id="rId554" Type="http://schemas.openxmlformats.org/officeDocument/2006/relationships/hyperlink" Target="http://www.bom.gov.au/jsp/ncc/cdio/weatherData/av?p_display_type=dailyDataFile&amp;p_nccObsCode=123&amp;p_stn_num=300004&amp;p_c=-18000547044&amp;p_startYear=1995" TargetMode="External"/><Relationship Id="rId555" Type="http://schemas.openxmlformats.org/officeDocument/2006/relationships/hyperlink" Target="http://www.bom.gov.au/jsp/ncc/cdio/weatherData/av?p_display_type=dailyDataFile&amp;p_nccObsCode=123&amp;p_stn_num=300004&amp;p_c=-18000547044&amp;p_startYear=1996" TargetMode="External"/><Relationship Id="rId556" Type="http://schemas.openxmlformats.org/officeDocument/2006/relationships/hyperlink" Target="http://www.bom.gov.au/jsp/ncc/cdio/weatherData/av?p_display_type=dailyDataFile&amp;p_nccObsCode=123&amp;p_stn_num=300004&amp;p_c=-18000547044&amp;p_startYear=1997" TargetMode="External"/><Relationship Id="rId557" Type="http://schemas.openxmlformats.org/officeDocument/2006/relationships/hyperlink" Target="http://www.bom.gov.au/jsp/ncc/cdio/weatherData/av?p_display_type=dailyDataFile&amp;p_nccObsCode=123&amp;p_stn_num=300004&amp;p_c=-18000547044&amp;p_startYear=1998" TargetMode="External"/><Relationship Id="rId558" Type="http://schemas.openxmlformats.org/officeDocument/2006/relationships/hyperlink" Target="http://www.bom.gov.au/jsp/ncc/cdio/weatherData/av?p_display_type=dailyDataFile&amp;p_nccObsCode=123&amp;p_stn_num=300004&amp;p_c=-18000547044&amp;p_startYear=1999" TargetMode="External"/><Relationship Id="rId559" Type="http://schemas.openxmlformats.org/officeDocument/2006/relationships/hyperlink" Target="http://www.bom.gov.au/jsp/ncc/cdio/weatherData/av?p_display_type=dailyDataFile&amp;p_nccObsCode=123&amp;p_stn_num=300004&amp;p_c=-18000547044&amp;p_startYear=2000" TargetMode="External"/><Relationship Id="rId560" Type="http://schemas.openxmlformats.org/officeDocument/2006/relationships/hyperlink" Target="http://www.bom.gov.au/jsp/ncc/cdio/weatherData/av?p_display_type=dailyDataFile&amp;p_nccObsCode=123&amp;p_stn_num=300004&amp;p_c=-18000547044&amp;p_startYear=2001" TargetMode="External"/><Relationship Id="rId561" Type="http://schemas.openxmlformats.org/officeDocument/2006/relationships/hyperlink" Target="http://www.bom.gov.au/jsp/ncc/cdio/weatherData/av?p_display_type=dailyDataFile&amp;p_nccObsCode=123&amp;p_stn_num=300004&amp;p_c=-18000547044&amp;p_startYear=2002" TargetMode="External"/><Relationship Id="rId562" Type="http://schemas.openxmlformats.org/officeDocument/2006/relationships/hyperlink" Target="http://www.bom.gov.au/jsp/ncc/cdio/weatherData/av?p_display_type=dailyDataFile&amp;p_nccObsCode=123&amp;p_stn_num=300004&amp;p_c=-18000547044&amp;p_startYear=2003" TargetMode="External"/><Relationship Id="rId563" Type="http://schemas.openxmlformats.org/officeDocument/2006/relationships/hyperlink" Target="http://www.bom.gov.au/jsp/ncc/cdio/weatherData/av?p_display_type=dailyDataFile&amp;p_nccObsCode=123&amp;p_stn_num=300004&amp;p_c=-18000547044&amp;p_startYear=2004" TargetMode="External"/><Relationship Id="rId564" Type="http://schemas.openxmlformats.org/officeDocument/2006/relationships/hyperlink" Target="http://www.bom.gov.au/jsp/ncc/cdio/weatherData/av?p_display_type=dailyDataFile&amp;p_nccObsCode=123&amp;p_stn_num=300004&amp;p_c=-18000547044&amp;p_startYear=2005" TargetMode="External"/><Relationship Id="rId565" Type="http://schemas.openxmlformats.org/officeDocument/2006/relationships/hyperlink" Target="http://www.bom.gov.au/jsp/ncc/cdio/weatherData/av?p_display_type=dailyDataFile&amp;p_nccObsCode=123&amp;p_stn_num=300004&amp;p_c=-18000547044&amp;p_startYear=2006" TargetMode="External"/><Relationship Id="rId566" Type="http://schemas.openxmlformats.org/officeDocument/2006/relationships/hyperlink" Target="http://www.bom.gov.au/jsp/ncc/cdio/weatherData/av?p_display_type=dailyDataFile&amp;p_nccObsCode=123&amp;p_stn_num=300004&amp;p_c=-18000547044&amp;p_startYear=2007" TargetMode="External"/><Relationship Id="rId567" Type="http://schemas.openxmlformats.org/officeDocument/2006/relationships/hyperlink" Target="http://www.bom.gov.au/jsp/ncc/cdio/weatherData/av?p_display_type=dailyDataFile&amp;p_nccObsCode=123&amp;p_stn_num=300004&amp;p_c=-18000547044&amp;p_startYear=2008" TargetMode="External"/><Relationship Id="rId568" Type="http://schemas.openxmlformats.org/officeDocument/2006/relationships/hyperlink" Target="http://www.bom.gov.au/jsp/ncc/cdio/weatherData/av?p_display_type=dailyDataFile&amp;p_nccObsCode=123&amp;p_stn_num=300004&amp;p_c=-18000547044&amp;p_startYear=2009" TargetMode="External"/><Relationship Id="rId569" Type="http://schemas.openxmlformats.org/officeDocument/2006/relationships/hyperlink" Target="http://www.bom.gov.au/jsp/ncc/cdio/weatherData/av?p_display_type=dailyDataFile&amp;p_nccObsCode=123&amp;p_stn_num=300004&amp;p_c=-18000547044&amp;p_startYear=2010" TargetMode="External"/><Relationship Id="rId570" Type="http://schemas.openxmlformats.org/officeDocument/2006/relationships/hyperlink" Target="http://www.bom.gov.au/jsp/ncc/cdio/weatherData/av?p_display_type=dailyDataFile&amp;p_nccObsCode=123&amp;p_stn_num=300004&amp;p_c=-18000547044&amp;p_startYear=2011" TargetMode="External"/><Relationship Id="rId571" Type="http://schemas.openxmlformats.org/officeDocument/2006/relationships/hyperlink" Target="http://www.bom.gov.au/jsp/ncc/cdio/weatherData/av?p_display_type=dailyDataFile&amp;p_nccObsCode=123&amp;p_stn_num=300004&amp;p_c=-18000547044&amp;p_startYear=2012" TargetMode="External"/><Relationship Id="rId572" Type="http://schemas.openxmlformats.org/officeDocument/2006/relationships/hyperlink" Target="http://www.bom.gov.au/jsp/ncc/cdio/weatherData/av?p_display_type=dailyDataFile&amp;p_nccObsCode=123&amp;p_stn_num=300004&amp;p_c=-18000547044&amp;p_startYear=2013" TargetMode="External"/><Relationship Id="rId573" Type="http://schemas.openxmlformats.org/officeDocument/2006/relationships/hyperlink" Target="http://www.bom.gov.au/jsp/ncc/cdio/weatherData/av?p_display_type=dailyDataFile&amp;p_nccObsCode=123&amp;p_stn_num=300004&amp;p_c=-18000547044&amp;p_startYear=2014" TargetMode="External"/><Relationship Id="rId574" Type="http://schemas.openxmlformats.org/officeDocument/2006/relationships/hyperlink" Target="http://www.bom.gov.au/jsp/ncc/cdio/weatherData/av?p_display_type=dailyDataFile&amp;p_nccObsCode=123&amp;p_stn_num=300004&amp;p_c=-18000547044&amp;p_startYear=2015" TargetMode="External"/><Relationship Id="rId575" Type="http://schemas.openxmlformats.org/officeDocument/2006/relationships/hyperlink" Target="http://www.bom.gov.au/jsp/ncc/cdio/weatherData/av?p_display_type=dailyDataFile&amp;p_nccObsCode=123&amp;p_stn_num=300004&amp;p_c=-18000547044&amp;p_startYear=2016" TargetMode="External"/><Relationship Id="rId576" Type="http://schemas.openxmlformats.org/officeDocument/2006/relationships/hyperlink" Target="http://www.bom.gov.au/jsp/ncc/cdio/weatherData/av?p_display_type=dailyDataFile&amp;p_nccObsCode=123&amp;p_stn_num=300004&amp;p_c=-18000547044&amp;p_startYear=2017" TargetMode="External"/><Relationship Id="rId577" Type="http://schemas.openxmlformats.org/officeDocument/2006/relationships/hyperlink" Target="http://www.bom.gov.au/jsp/ncc/cdio/weatherData/av?p_display_type=dailyDataFile&amp;p_nccObsCode=123&amp;p_stn_num=300004&amp;p_c=-18000547044&amp;p_startYear=2018" TargetMode="External"/><Relationship Id="rId578" Type="http://schemas.openxmlformats.org/officeDocument/2006/relationships/hyperlink" Target="http://www.bom.gov.au/jsp/ncc/cdio/weatherData/av?p_display_type=dailyDataFile&amp;p_nccObsCode=123&amp;p_stn_num=300004&amp;p_c=-18000547044&amp;p_startYear=2019" TargetMode="External"/><Relationship Id="rId579" Type="http://schemas.openxmlformats.org/officeDocument/2006/relationships/hyperlink" Target="http://www.bom.gov.au/jsp/ncc/cdio/weatherData/av?p_display_type=dailyDataFile&amp;p_nccObsCode=122&amp;p_stn_num=300004&amp;p_c=-18000658875&amp;p_startYear=1949" TargetMode="External"/><Relationship Id="rId580" Type="http://schemas.openxmlformats.org/officeDocument/2006/relationships/hyperlink" Target="http://www.bom.gov.au/jsp/ncc/cdio/weatherData/av?p_display_type=dailyDataFile&amp;p_nccObsCode=122&amp;p_stn_num=300004&amp;p_c=-18000658875&amp;p_startYear=1950" TargetMode="External"/><Relationship Id="rId581" Type="http://schemas.openxmlformats.org/officeDocument/2006/relationships/hyperlink" Target="http://www.bom.gov.au/jsp/ncc/cdio/weatherData/av?p_display_type=dailyDataFile&amp;p_nccObsCode=122&amp;p_stn_num=300004&amp;p_c=-18000658875&amp;p_startYear=1951" TargetMode="External"/><Relationship Id="rId582" Type="http://schemas.openxmlformats.org/officeDocument/2006/relationships/hyperlink" Target="http://www.bom.gov.au/jsp/ncc/cdio/weatherData/av?p_display_type=dailyDataFile&amp;p_nccObsCode=122&amp;p_stn_num=300004&amp;p_c=-18000658875&amp;p_startYear=1952" TargetMode="External"/><Relationship Id="rId583" Type="http://schemas.openxmlformats.org/officeDocument/2006/relationships/hyperlink" Target="http://www.bom.gov.au/jsp/ncc/cdio/weatherData/av?p_display_type=dailyDataFile&amp;p_nccObsCode=122&amp;p_stn_num=300004&amp;p_c=-18000658875&amp;p_startYear=1953" TargetMode="External"/><Relationship Id="rId584" Type="http://schemas.openxmlformats.org/officeDocument/2006/relationships/hyperlink" Target="http://www.bom.gov.au/jsp/ncc/cdio/weatherData/av?p_display_type=dailyDataFile&amp;p_nccObsCode=122&amp;p_stn_num=300004&amp;p_c=-18000658875&amp;p_startYear=1954" TargetMode="External"/><Relationship Id="rId585" Type="http://schemas.openxmlformats.org/officeDocument/2006/relationships/hyperlink" Target="http://www.bom.gov.au/jsp/ncc/cdio/weatherData/av?p_display_type=dailyDataFile&amp;p_nccObsCode=122&amp;p_stn_num=300004&amp;p_c=-18000658875&amp;p_startYear=1955" TargetMode="External"/><Relationship Id="rId586" Type="http://schemas.openxmlformats.org/officeDocument/2006/relationships/hyperlink" Target="http://www.bom.gov.au/jsp/ncc/cdio/weatherData/av?p_display_type=dailyDataFile&amp;p_nccObsCode=122&amp;p_stn_num=300004&amp;p_c=-18000658875&amp;p_startYear=1956" TargetMode="External"/><Relationship Id="rId587" Type="http://schemas.openxmlformats.org/officeDocument/2006/relationships/hyperlink" Target="http://www.bom.gov.au/jsp/ncc/cdio/weatherData/av?p_display_type=dailyDataFile&amp;p_nccObsCode=122&amp;p_stn_num=300004&amp;p_c=-18000658875&amp;p_startYear=1957" TargetMode="External"/><Relationship Id="rId588" Type="http://schemas.openxmlformats.org/officeDocument/2006/relationships/hyperlink" Target="http://www.bom.gov.au/jsp/ncc/cdio/weatherData/av?p_display_type=dailyDataFile&amp;p_nccObsCode=122&amp;p_stn_num=300004&amp;p_c=-18000658875&amp;p_startYear=1958" TargetMode="External"/><Relationship Id="rId589" Type="http://schemas.openxmlformats.org/officeDocument/2006/relationships/hyperlink" Target="http://www.bom.gov.au/jsp/ncc/cdio/weatherData/av?p_display_type=dailyDataFile&amp;p_nccObsCode=122&amp;p_stn_num=300004&amp;p_c=-18000658875&amp;p_startYear=1959" TargetMode="External"/><Relationship Id="rId590" Type="http://schemas.openxmlformats.org/officeDocument/2006/relationships/hyperlink" Target="http://www.bom.gov.au/jsp/ncc/cdio/weatherData/av?p_display_type=dailyDataFile&amp;p_nccObsCode=122&amp;p_stn_num=300004&amp;p_c=-18000658875&amp;p_startYear=1960" TargetMode="External"/><Relationship Id="rId591" Type="http://schemas.openxmlformats.org/officeDocument/2006/relationships/hyperlink" Target="http://www.bom.gov.au/jsp/ncc/cdio/weatherData/av?p_display_type=dailyDataFile&amp;p_nccObsCode=122&amp;p_stn_num=300004&amp;p_c=-18000658875&amp;p_startYear=1961" TargetMode="External"/><Relationship Id="rId592" Type="http://schemas.openxmlformats.org/officeDocument/2006/relationships/hyperlink" Target="http://www.bom.gov.au/jsp/ncc/cdio/weatherData/av?p_display_type=dailyDataFile&amp;p_nccObsCode=122&amp;p_stn_num=300004&amp;p_c=-18000658875&amp;p_startYear=1962" TargetMode="External"/><Relationship Id="rId593" Type="http://schemas.openxmlformats.org/officeDocument/2006/relationships/hyperlink" Target="http://www.bom.gov.au/jsp/ncc/cdio/weatherData/av?p_display_type=dailyDataFile&amp;p_nccObsCode=122&amp;p_stn_num=300004&amp;p_c=-18000658875&amp;p_startYear=1963" TargetMode="External"/><Relationship Id="rId594" Type="http://schemas.openxmlformats.org/officeDocument/2006/relationships/hyperlink" Target="http://www.bom.gov.au/jsp/ncc/cdio/weatherData/av?p_display_type=dailyDataFile&amp;p_nccObsCode=122&amp;p_stn_num=300004&amp;p_c=-18000658875&amp;p_startYear=1964" TargetMode="External"/><Relationship Id="rId595" Type="http://schemas.openxmlformats.org/officeDocument/2006/relationships/hyperlink" Target="http://www.bom.gov.au/jsp/ncc/cdio/weatherData/av?p_display_type=dailyDataFile&amp;p_nccObsCode=122&amp;p_stn_num=300004&amp;p_c=-18000658875&amp;p_startYear=1965" TargetMode="External"/><Relationship Id="rId596" Type="http://schemas.openxmlformats.org/officeDocument/2006/relationships/hyperlink" Target="http://www.bom.gov.au/jsp/ncc/cdio/weatherData/av?p_display_type=dailyDataFile&amp;p_nccObsCode=122&amp;p_stn_num=300004&amp;p_c=-18000658875&amp;p_startYear=1966" TargetMode="External"/><Relationship Id="rId597" Type="http://schemas.openxmlformats.org/officeDocument/2006/relationships/hyperlink" Target="http://www.bom.gov.au/jsp/ncc/cdio/weatherData/av?p_display_type=dailyDataFile&amp;p_nccObsCode=122&amp;p_stn_num=300004&amp;p_c=-18000658875&amp;p_startYear=1967" TargetMode="External"/><Relationship Id="rId598" Type="http://schemas.openxmlformats.org/officeDocument/2006/relationships/hyperlink" Target="http://www.bom.gov.au/jsp/ncc/cdio/weatherData/av?p_display_type=dailyDataFile&amp;p_nccObsCode=122&amp;p_stn_num=300004&amp;p_c=-18000658875&amp;p_startYear=1968" TargetMode="External"/><Relationship Id="rId599" Type="http://schemas.openxmlformats.org/officeDocument/2006/relationships/hyperlink" Target="http://www.bom.gov.au/jsp/ncc/cdio/weatherData/av?p_display_type=dailyDataFile&amp;p_nccObsCode=122&amp;p_stn_num=300004&amp;p_c=-18000658875&amp;p_startYear=1969" TargetMode="External"/><Relationship Id="rId600" Type="http://schemas.openxmlformats.org/officeDocument/2006/relationships/hyperlink" Target="http://www.bom.gov.au/jsp/ncc/cdio/weatherData/av?p_display_type=dailyDataFile&amp;p_nccObsCode=122&amp;p_stn_num=300004&amp;p_c=-18000658875&amp;p_startYear=1970" TargetMode="External"/><Relationship Id="rId601" Type="http://schemas.openxmlformats.org/officeDocument/2006/relationships/hyperlink" Target="http://www.bom.gov.au/jsp/ncc/cdio/weatherData/av?p_display_type=dailyDataFile&amp;p_nccObsCode=122&amp;p_stn_num=300004&amp;p_c=-18000658875&amp;p_startYear=1971" TargetMode="External"/><Relationship Id="rId602" Type="http://schemas.openxmlformats.org/officeDocument/2006/relationships/hyperlink" Target="http://www.bom.gov.au/jsp/ncc/cdio/weatherData/av?p_display_type=dailyDataFile&amp;p_nccObsCode=122&amp;p_stn_num=300004&amp;p_c=-18000658875&amp;p_startYear=1972" TargetMode="External"/><Relationship Id="rId603" Type="http://schemas.openxmlformats.org/officeDocument/2006/relationships/hyperlink" Target="http://www.bom.gov.au/jsp/ncc/cdio/weatherData/av?p_display_type=dailyDataFile&amp;p_nccObsCode=122&amp;p_stn_num=300004&amp;p_c=-18000658875&amp;p_startYear=1973" TargetMode="External"/><Relationship Id="rId604" Type="http://schemas.openxmlformats.org/officeDocument/2006/relationships/hyperlink" Target="http://www.bom.gov.au/jsp/ncc/cdio/weatherData/av?p_display_type=dailyDataFile&amp;p_nccObsCode=122&amp;p_stn_num=300004&amp;p_c=-18000658875&amp;p_startYear=1974" TargetMode="External"/><Relationship Id="rId605" Type="http://schemas.openxmlformats.org/officeDocument/2006/relationships/hyperlink" Target="http://www.bom.gov.au/jsp/ncc/cdio/weatherData/av?p_display_type=dailyDataFile&amp;p_nccObsCode=122&amp;p_stn_num=300004&amp;p_c=-18000658875&amp;p_startYear=1975" TargetMode="External"/><Relationship Id="rId606" Type="http://schemas.openxmlformats.org/officeDocument/2006/relationships/hyperlink" Target="http://www.bom.gov.au/jsp/ncc/cdio/weatherData/av?p_display_type=dailyDataFile&amp;p_nccObsCode=122&amp;p_stn_num=300004&amp;p_c=-18000658875&amp;p_startYear=1976" TargetMode="External"/><Relationship Id="rId607" Type="http://schemas.openxmlformats.org/officeDocument/2006/relationships/hyperlink" Target="http://www.bom.gov.au/jsp/ncc/cdio/weatherData/av?p_display_type=dailyDataFile&amp;p_nccObsCode=122&amp;p_stn_num=300004&amp;p_c=-18000658875&amp;p_startYear=1977" TargetMode="External"/><Relationship Id="rId608" Type="http://schemas.openxmlformats.org/officeDocument/2006/relationships/hyperlink" Target="http://www.bom.gov.au/jsp/ncc/cdio/weatherData/av?p_display_type=dailyDataFile&amp;p_nccObsCode=122&amp;p_stn_num=300004&amp;p_c=-18000658875&amp;p_startYear=1978" TargetMode="External"/><Relationship Id="rId609" Type="http://schemas.openxmlformats.org/officeDocument/2006/relationships/hyperlink" Target="http://www.bom.gov.au/jsp/ncc/cdio/weatherData/av?p_display_type=dailyDataFile&amp;p_nccObsCode=122&amp;p_stn_num=300004&amp;p_c=-18000658875&amp;p_startYear=1979" TargetMode="External"/><Relationship Id="rId610" Type="http://schemas.openxmlformats.org/officeDocument/2006/relationships/hyperlink" Target="http://www.bom.gov.au/jsp/ncc/cdio/weatherData/av?p_display_type=dailyDataFile&amp;p_nccObsCode=122&amp;p_stn_num=300004&amp;p_c=-18000658875&amp;p_startYear=1980" TargetMode="External"/><Relationship Id="rId611" Type="http://schemas.openxmlformats.org/officeDocument/2006/relationships/hyperlink" Target="http://www.bom.gov.au/jsp/ncc/cdio/weatherData/av?p_display_type=dailyDataFile&amp;p_nccObsCode=122&amp;p_stn_num=300004&amp;p_c=-18000658875&amp;p_startYear=1981" TargetMode="External"/><Relationship Id="rId612" Type="http://schemas.openxmlformats.org/officeDocument/2006/relationships/hyperlink" Target="http://www.bom.gov.au/jsp/ncc/cdio/weatherData/av?p_display_type=dailyDataFile&amp;p_nccObsCode=122&amp;p_stn_num=300004&amp;p_c=-18000658875&amp;p_startYear=1982" TargetMode="External"/><Relationship Id="rId613" Type="http://schemas.openxmlformats.org/officeDocument/2006/relationships/hyperlink" Target="http://www.bom.gov.au/jsp/ncc/cdio/weatherData/av?p_display_type=dailyDataFile&amp;p_nccObsCode=122&amp;p_stn_num=300004&amp;p_c=-18000658875&amp;p_startYear=1983" TargetMode="External"/><Relationship Id="rId614" Type="http://schemas.openxmlformats.org/officeDocument/2006/relationships/hyperlink" Target="http://www.bom.gov.au/jsp/ncc/cdio/weatherData/av?p_display_type=dailyDataFile&amp;p_nccObsCode=122&amp;p_stn_num=300004&amp;p_c=-18000658875&amp;p_startYear=1984" TargetMode="External"/><Relationship Id="rId615" Type="http://schemas.openxmlformats.org/officeDocument/2006/relationships/hyperlink" Target="http://www.bom.gov.au/jsp/ncc/cdio/weatherData/av?p_display_type=dailyDataFile&amp;p_nccObsCode=122&amp;p_stn_num=300004&amp;p_c=-18000658875&amp;p_startYear=1985" TargetMode="External"/><Relationship Id="rId616" Type="http://schemas.openxmlformats.org/officeDocument/2006/relationships/hyperlink" Target="http://www.bom.gov.au/jsp/ncc/cdio/weatherData/av?p_display_type=dailyDataFile&amp;p_nccObsCode=122&amp;p_stn_num=300004&amp;p_c=-18000658875&amp;p_startYear=1986" TargetMode="External"/><Relationship Id="rId617" Type="http://schemas.openxmlformats.org/officeDocument/2006/relationships/hyperlink" Target="http://www.bom.gov.au/jsp/ncc/cdio/weatherData/av?p_display_type=dailyDataFile&amp;p_nccObsCode=122&amp;p_stn_num=300004&amp;p_c=-18000658875&amp;p_startYear=1987" TargetMode="External"/><Relationship Id="rId618" Type="http://schemas.openxmlformats.org/officeDocument/2006/relationships/hyperlink" Target="http://www.bom.gov.au/jsp/ncc/cdio/weatherData/av?p_display_type=dailyDataFile&amp;p_nccObsCode=122&amp;p_stn_num=300004&amp;p_c=-18000658875&amp;p_startYear=1988" TargetMode="External"/><Relationship Id="rId619" Type="http://schemas.openxmlformats.org/officeDocument/2006/relationships/hyperlink" Target="http://www.bom.gov.au/jsp/ncc/cdio/weatherData/av?p_display_type=dailyDataFile&amp;p_nccObsCode=122&amp;p_stn_num=300004&amp;p_c=-18000658875&amp;p_startYear=1989" TargetMode="External"/><Relationship Id="rId620" Type="http://schemas.openxmlformats.org/officeDocument/2006/relationships/hyperlink" Target="http://www.bom.gov.au/jsp/ncc/cdio/weatherData/av?p_display_type=dailyDataFile&amp;p_nccObsCode=122&amp;p_stn_num=300004&amp;p_c=-18000658875&amp;p_startYear=1990" TargetMode="External"/><Relationship Id="rId621" Type="http://schemas.openxmlformats.org/officeDocument/2006/relationships/hyperlink" Target="http://www.bom.gov.au/jsp/ncc/cdio/weatherData/av?p_display_type=dailyDataFile&amp;p_nccObsCode=122&amp;p_stn_num=300004&amp;p_c=-18000658875&amp;p_startYear=1991" TargetMode="External"/><Relationship Id="rId622" Type="http://schemas.openxmlformats.org/officeDocument/2006/relationships/hyperlink" Target="http://www.bom.gov.au/jsp/ncc/cdio/weatherData/av?p_display_type=dailyDataFile&amp;p_nccObsCode=122&amp;p_stn_num=300004&amp;p_c=-18000658875&amp;p_startYear=1992" TargetMode="External"/><Relationship Id="rId623" Type="http://schemas.openxmlformats.org/officeDocument/2006/relationships/hyperlink" Target="http://www.bom.gov.au/jsp/ncc/cdio/weatherData/av?p_display_type=dailyDataFile&amp;p_nccObsCode=122&amp;p_stn_num=300004&amp;p_c=-18000658875&amp;p_startYear=1993" TargetMode="External"/><Relationship Id="rId624" Type="http://schemas.openxmlformats.org/officeDocument/2006/relationships/hyperlink" Target="http://www.bom.gov.au/jsp/ncc/cdio/weatherData/av?p_display_type=dailyDataFile&amp;p_nccObsCode=122&amp;p_stn_num=300004&amp;p_c=-18000658875&amp;p_startYear=1994" TargetMode="External"/><Relationship Id="rId625" Type="http://schemas.openxmlformats.org/officeDocument/2006/relationships/hyperlink" Target="http://www.bom.gov.au/jsp/ncc/cdio/weatherData/av?p_display_type=dailyDataFile&amp;p_nccObsCode=122&amp;p_stn_num=300004&amp;p_c=-18000658875&amp;p_startYear=1995" TargetMode="External"/><Relationship Id="rId626" Type="http://schemas.openxmlformats.org/officeDocument/2006/relationships/hyperlink" Target="http://www.bom.gov.au/jsp/ncc/cdio/weatherData/av?p_display_type=dailyDataFile&amp;p_nccObsCode=122&amp;p_stn_num=300004&amp;p_c=-18000658875&amp;p_startYear=1996" TargetMode="External"/><Relationship Id="rId627" Type="http://schemas.openxmlformats.org/officeDocument/2006/relationships/hyperlink" Target="http://www.bom.gov.au/jsp/ncc/cdio/weatherData/av?p_display_type=dailyDataFile&amp;p_nccObsCode=122&amp;p_stn_num=300004&amp;p_c=-18000658875&amp;p_startYear=1997" TargetMode="External"/><Relationship Id="rId628" Type="http://schemas.openxmlformats.org/officeDocument/2006/relationships/hyperlink" Target="http://www.bom.gov.au/jsp/ncc/cdio/weatherData/av?p_display_type=dailyDataFile&amp;p_nccObsCode=122&amp;p_stn_num=300004&amp;p_c=-18000658875&amp;p_startYear=1998" TargetMode="External"/><Relationship Id="rId629" Type="http://schemas.openxmlformats.org/officeDocument/2006/relationships/hyperlink" Target="http://www.bom.gov.au/jsp/ncc/cdio/weatherData/av?p_display_type=dailyDataFile&amp;p_nccObsCode=122&amp;p_stn_num=300004&amp;p_c=-18000658875&amp;p_startYear=1999" TargetMode="External"/><Relationship Id="rId630" Type="http://schemas.openxmlformats.org/officeDocument/2006/relationships/hyperlink" Target="http://www.bom.gov.au/jsp/ncc/cdio/weatherData/av?p_display_type=dailyDataFile&amp;p_nccObsCode=122&amp;p_stn_num=300004&amp;p_c=-18000658875&amp;p_startYear=2000" TargetMode="External"/><Relationship Id="rId631" Type="http://schemas.openxmlformats.org/officeDocument/2006/relationships/hyperlink" Target="http://www.bom.gov.au/jsp/ncc/cdio/weatherData/av?p_display_type=dailyDataFile&amp;p_nccObsCode=122&amp;p_stn_num=300004&amp;p_c=-18000658875&amp;p_startYear=2001" TargetMode="External"/><Relationship Id="rId632" Type="http://schemas.openxmlformats.org/officeDocument/2006/relationships/hyperlink" Target="http://www.bom.gov.au/jsp/ncc/cdio/weatherData/av?p_display_type=dailyDataFile&amp;p_nccObsCode=122&amp;p_stn_num=300004&amp;p_c=-18000658875&amp;p_startYear=2002" TargetMode="External"/><Relationship Id="rId633" Type="http://schemas.openxmlformats.org/officeDocument/2006/relationships/hyperlink" Target="http://www.bom.gov.au/jsp/ncc/cdio/weatherData/av?p_display_type=dailyDataFile&amp;p_nccObsCode=122&amp;p_stn_num=300004&amp;p_c=-18000658875&amp;p_startYear=2003" TargetMode="External"/><Relationship Id="rId634" Type="http://schemas.openxmlformats.org/officeDocument/2006/relationships/hyperlink" Target="http://www.bom.gov.au/jsp/ncc/cdio/weatherData/av?p_display_type=dailyDataFile&amp;p_nccObsCode=122&amp;p_stn_num=300004&amp;p_c=-18000658875&amp;p_startYear=2004" TargetMode="External"/><Relationship Id="rId635" Type="http://schemas.openxmlformats.org/officeDocument/2006/relationships/hyperlink" Target="http://www.bom.gov.au/jsp/ncc/cdio/weatherData/av?p_display_type=dailyDataFile&amp;p_nccObsCode=122&amp;p_stn_num=300004&amp;p_c=-18000658875&amp;p_startYear=2005" TargetMode="External"/><Relationship Id="rId636" Type="http://schemas.openxmlformats.org/officeDocument/2006/relationships/hyperlink" Target="http://www.bom.gov.au/jsp/ncc/cdio/weatherData/av?p_display_type=dailyDataFile&amp;p_nccObsCode=122&amp;p_stn_num=300004&amp;p_c=-18000658875&amp;p_startYear=2006" TargetMode="External"/><Relationship Id="rId637" Type="http://schemas.openxmlformats.org/officeDocument/2006/relationships/hyperlink" Target="http://www.bom.gov.au/jsp/ncc/cdio/weatherData/av?p_display_type=dailyDataFile&amp;p_nccObsCode=122&amp;p_stn_num=300004&amp;p_c=-18000658875&amp;p_startYear=2007" TargetMode="External"/><Relationship Id="rId638" Type="http://schemas.openxmlformats.org/officeDocument/2006/relationships/hyperlink" Target="http://www.bom.gov.au/jsp/ncc/cdio/weatherData/av?p_display_type=dailyDataFile&amp;p_nccObsCode=122&amp;p_stn_num=300004&amp;p_c=-18000658875&amp;p_startYear=2008" TargetMode="External"/><Relationship Id="rId639" Type="http://schemas.openxmlformats.org/officeDocument/2006/relationships/hyperlink" Target="http://www.bom.gov.au/jsp/ncc/cdio/weatherData/av?p_display_type=dailyDataFile&amp;p_nccObsCode=122&amp;p_stn_num=300004&amp;p_c=-18000658875&amp;p_startYear=2009" TargetMode="External"/><Relationship Id="rId640" Type="http://schemas.openxmlformats.org/officeDocument/2006/relationships/hyperlink" Target="http://www.bom.gov.au/jsp/ncc/cdio/weatherData/av?p_display_type=dailyDataFile&amp;p_nccObsCode=122&amp;p_stn_num=300004&amp;p_c=-18000658875&amp;p_startYear=2010" TargetMode="External"/><Relationship Id="rId641" Type="http://schemas.openxmlformats.org/officeDocument/2006/relationships/hyperlink" Target="http://www.bom.gov.au/jsp/ncc/cdio/weatherData/av?p_display_type=dailyDataFile&amp;p_nccObsCode=122&amp;p_stn_num=300004&amp;p_c=-18000658875&amp;p_startYear=2011" TargetMode="External"/><Relationship Id="rId642" Type="http://schemas.openxmlformats.org/officeDocument/2006/relationships/hyperlink" Target="http://www.bom.gov.au/jsp/ncc/cdio/weatherData/av?p_display_type=dailyDataFile&amp;p_nccObsCode=122&amp;p_stn_num=300004&amp;p_c=-18000658875&amp;p_startYear=2012" TargetMode="External"/><Relationship Id="rId643" Type="http://schemas.openxmlformats.org/officeDocument/2006/relationships/hyperlink" Target="http://www.bom.gov.au/jsp/ncc/cdio/weatherData/av?p_display_type=dailyDataFile&amp;p_nccObsCode=122&amp;p_stn_num=300004&amp;p_c=-18000658875&amp;p_startYear=2013" TargetMode="External"/><Relationship Id="rId644" Type="http://schemas.openxmlformats.org/officeDocument/2006/relationships/hyperlink" Target="http://www.bom.gov.au/jsp/ncc/cdio/weatherData/av?p_display_type=dailyDataFile&amp;p_nccObsCode=122&amp;p_stn_num=300004&amp;p_c=-18000658875&amp;p_startYear=2014" TargetMode="External"/><Relationship Id="rId645" Type="http://schemas.openxmlformats.org/officeDocument/2006/relationships/hyperlink" Target="http://www.bom.gov.au/jsp/ncc/cdio/weatherData/av?p_display_type=dailyDataFile&amp;p_nccObsCode=122&amp;p_stn_num=300004&amp;p_c=-18000658875&amp;p_startYear=2015" TargetMode="External"/><Relationship Id="rId646" Type="http://schemas.openxmlformats.org/officeDocument/2006/relationships/hyperlink" Target="http://www.bom.gov.au/jsp/ncc/cdio/weatherData/av?p_display_type=dailyDataFile&amp;p_nccObsCode=122&amp;p_stn_num=300004&amp;p_c=-18000658875&amp;p_startYear=2016" TargetMode="External"/><Relationship Id="rId647" Type="http://schemas.openxmlformats.org/officeDocument/2006/relationships/hyperlink" Target="http://www.bom.gov.au/jsp/ncc/cdio/weatherData/av?p_display_type=dailyDataFile&amp;p_nccObsCode=122&amp;p_stn_num=300004&amp;p_c=-18000658875&amp;p_startYear=2017" TargetMode="External"/><Relationship Id="rId648" Type="http://schemas.openxmlformats.org/officeDocument/2006/relationships/hyperlink" Target="http://www.bom.gov.au/jsp/ncc/cdio/weatherData/av?p_display_type=dailyDataFile&amp;p_nccObsCode=122&amp;p_stn_num=300004&amp;p_c=-18000658875&amp;p_startYear=2018" TargetMode="External"/><Relationship Id="rId649" Type="http://schemas.openxmlformats.org/officeDocument/2006/relationships/hyperlink" Target="http://www.bom.gov.au/jsp/ncc/cdio/weatherData/av?p_display_type=dailyDataFile&amp;p_nccObsCode=122&amp;p_stn_num=300004&amp;p_c=-18000658875&amp;p_startYear=2019" TargetMode="External"/><Relationship Id="rId650" Type="http://schemas.openxmlformats.org/officeDocument/2006/relationships/hyperlink" Target="http://www.bom.gov.au/jsp/ncc/cdio/weatherData/av?p_display_type=dailyDataFile&amp;p_nccObsCode=123&amp;p_stn_num=300004&amp;p_c=-18000659071&amp;p_startYear=1949" TargetMode="External"/><Relationship Id="rId651" Type="http://schemas.openxmlformats.org/officeDocument/2006/relationships/hyperlink" Target="http://www.bom.gov.au/jsp/ncc/cdio/weatherData/av?p_display_type=dailyDataFile&amp;p_nccObsCode=123&amp;p_stn_num=300004&amp;p_c=-18000659071&amp;p_startYear=1950" TargetMode="External"/><Relationship Id="rId652" Type="http://schemas.openxmlformats.org/officeDocument/2006/relationships/hyperlink" Target="http://www.bom.gov.au/jsp/ncc/cdio/weatherData/av?p_display_type=dailyDataFile&amp;p_nccObsCode=123&amp;p_stn_num=300004&amp;p_c=-18000659071&amp;p_startYear=1951" TargetMode="External"/><Relationship Id="rId653" Type="http://schemas.openxmlformats.org/officeDocument/2006/relationships/hyperlink" Target="http://www.bom.gov.au/jsp/ncc/cdio/weatherData/av?p_display_type=dailyDataFile&amp;p_nccObsCode=123&amp;p_stn_num=300004&amp;p_c=-18000659071&amp;p_startYear=1952" TargetMode="External"/><Relationship Id="rId654" Type="http://schemas.openxmlformats.org/officeDocument/2006/relationships/hyperlink" Target="http://www.bom.gov.au/jsp/ncc/cdio/weatherData/av?p_display_type=dailyDataFile&amp;p_nccObsCode=123&amp;p_stn_num=300004&amp;p_c=-18000659071&amp;p_startYear=1953" TargetMode="External"/><Relationship Id="rId655" Type="http://schemas.openxmlformats.org/officeDocument/2006/relationships/hyperlink" Target="http://www.bom.gov.au/jsp/ncc/cdio/weatherData/av?p_display_type=dailyDataFile&amp;p_nccObsCode=123&amp;p_stn_num=300004&amp;p_c=-18000659071&amp;p_startYear=1954" TargetMode="External"/><Relationship Id="rId656" Type="http://schemas.openxmlformats.org/officeDocument/2006/relationships/hyperlink" Target="http://www.bom.gov.au/jsp/ncc/cdio/weatherData/av?p_display_type=dailyDataFile&amp;p_nccObsCode=123&amp;p_stn_num=300004&amp;p_c=-18000659071&amp;p_startYear=1955" TargetMode="External"/><Relationship Id="rId657" Type="http://schemas.openxmlformats.org/officeDocument/2006/relationships/hyperlink" Target="http://www.bom.gov.au/jsp/ncc/cdio/weatherData/av?p_display_type=dailyDataFile&amp;p_nccObsCode=123&amp;p_stn_num=300004&amp;p_c=-18000659071&amp;p_startYear=1956" TargetMode="External"/><Relationship Id="rId658" Type="http://schemas.openxmlformats.org/officeDocument/2006/relationships/hyperlink" Target="http://www.bom.gov.au/jsp/ncc/cdio/weatherData/av?p_display_type=dailyDataFile&amp;p_nccObsCode=123&amp;p_stn_num=300004&amp;p_c=-18000659071&amp;p_startYear=1957" TargetMode="External"/><Relationship Id="rId659" Type="http://schemas.openxmlformats.org/officeDocument/2006/relationships/hyperlink" Target="http://www.bom.gov.au/jsp/ncc/cdio/weatherData/av?p_display_type=dailyDataFile&amp;p_nccObsCode=123&amp;p_stn_num=300004&amp;p_c=-18000659071&amp;p_startYear=1958" TargetMode="External"/><Relationship Id="rId660" Type="http://schemas.openxmlformats.org/officeDocument/2006/relationships/hyperlink" Target="http://www.bom.gov.au/jsp/ncc/cdio/weatherData/av?p_display_type=dailyDataFile&amp;p_nccObsCode=123&amp;p_stn_num=300004&amp;p_c=-18000659071&amp;p_startYear=1959" TargetMode="External"/><Relationship Id="rId661" Type="http://schemas.openxmlformats.org/officeDocument/2006/relationships/hyperlink" Target="http://www.bom.gov.au/jsp/ncc/cdio/weatherData/av?p_display_type=dailyDataFile&amp;p_nccObsCode=123&amp;p_stn_num=300004&amp;p_c=-18000659071&amp;p_startYear=1960" TargetMode="External"/><Relationship Id="rId662" Type="http://schemas.openxmlformats.org/officeDocument/2006/relationships/hyperlink" Target="http://www.bom.gov.au/jsp/ncc/cdio/weatherData/av?p_display_type=dailyDataFile&amp;p_nccObsCode=123&amp;p_stn_num=300004&amp;p_c=-18000659071&amp;p_startYear=1961" TargetMode="External"/><Relationship Id="rId663" Type="http://schemas.openxmlformats.org/officeDocument/2006/relationships/hyperlink" Target="http://www.bom.gov.au/jsp/ncc/cdio/weatherData/av?p_display_type=dailyDataFile&amp;p_nccObsCode=123&amp;p_stn_num=300004&amp;p_c=-18000659071&amp;p_startYear=1962" TargetMode="External"/><Relationship Id="rId664" Type="http://schemas.openxmlformats.org/officeDocument/2006/relationships/hyperlink" Target="http://www.bom.gov.au/jsp/ncc/cdio/weatherData/av?p_display_type=dailyDataFile&amp;p_nccObsCode=123&amp;p_stn_num=300004&amp;p_c=-18000659071&amp;p_startYear=1963" TargetMode="External"/><Relationship Id="rId665" Type="http://schemas.openxmlformats.org/officeDocument/2006/relationships/hyperlink" Target="http://www.bom.gov.au/jsp/ncc/cdio/weatherData/av?p_display_type=dailyDataFile&amp;p_nccObsCode=123&amp;p_stn_num=300004&amp;p_c=-18000659071&amp;p_startYear=1964" TargetMode="External"/><Relationship Id="rId666" Type="http://schemas.openxmlformats.org/officeDocument/2006/relationships/hyperlink" Target="http://www.bom.gov.au/jsp/ncc/cdio/weatherData/av?p_display_type=dailyDataFile&amp;p_nccObsCode=123&amp;p_stn_num=300004&amp;p_c=-18000659071&amp;p_startYear=1965" TargetMode="External"/><Relationship Id="rId667" Type="http://schemas.openxmlformats.org/officeDocument/2006/relationships/hyperlink" Target="http://www.bom.gov.au/jsp/ncc/cdio/weatherData/av?p_display_type=dailyDataFile&amp;p_nccObsCode=123&amp;p_stn_num=300004&amp;p_c=-18000659071&amp;p_startYear=1966" TargetMode="External"/><Relationship Id="rId668" Type="http://schemas.openxmlformats.org/officeDocument/2006/relationships/hyperlink" Target="http://www.bom.gov.au/jsp/ncc/cdio/weatherData/av?p_display_type=dailyDataFile&amp;p_nccObsCode=123&amp;p_stn_num=300004&amp;p_c=-18000659071&amp;p_startYear=1967" TargetMode="External"/><Relationship Id="rId669" Type="http://schemas.openxmlformats.org/officeDocument/2006/relationships/hyperlink" Target="http://www.bom.gov.au/jsp/ncc/cdio/weatherData/av?p_display_type=dailyDataFile&amp;p_nccObsCode=123&amp;p_stn_num=300004&amp;p_c=-18000659071&amp;p_startYear=1968" TargetMode="External"/><Relationship Id="rId670" Type="http://schemas.openxmlformats.org/officeDocument/2006/relationships/hyperlink" Target="http://www.bom.gov.au/jsp/ncc/cdio/weatherData/av?p_display_type=dailyDataFile&amp;p_nccObsCode=123&amp;p_stn_num=300004&amp;p_c=-18000659071&amp;p_startYear=1969" TargetMode="External"/><Relationship Id="rId671" Type="http://schemas.openxmlformats.org/officeDocument/2006/relationships/hyperlink" Target="http://www.bom.gov.au/jsp/ncc/cdio/weatherData/av?p_display_type=dailyDataFile&amp;p_nccObsCode=123&amp;p_stn_num=300004&amp;p_c=-18000659071&amp;p_startYear=1970" TargetMode="External"/><Relationship Id="rId672" Type="http://schemas.openxmlformats.org/officeDocument/2006/relationships/hyperlink" Target="http://www.bom.gov.au/jsp/ncc/cdio/weatherData/av?p_display_type=dailyDataFile&amp;p_nccObsCode=123&amp;p_stn_num=300004&amp;p_c=-18000659071&amp;p_startYear=1971" TargetMode="External"/><Relationship Id="rId673" Type="http://schemas.openxmlformats.org/officeDocument/2006/relationships/hyperlink" Target="http://www.bom.gov.au/jsp/ncc/cdio/weatherData/av?p_display_type=dailyDataFile&amp;p_nccObsCode=123&amp;p_stn_num=300004&amp;p_c=-18000659071&amp;p_startYear=1972" TargetMode="External"/><Relationship Id="rId674" Type="http://schemas.openxmlformats.org/officeDocument/2006/relationships/hyperlink" Target="http://www.bom.gov.au/jsp/ncc/cdio/weatherData/av?p_display_type=dailyDataFile&amp;p_nccObsCode=123&amp;p_stn_num=300004&amp;p_c=-18000659071&amp;p_startYear=1973" TargetMode="External"/><Relationship Id="rId675" Type="http://schemas.openxmlformats.org/officeDocument/2006/relationships/hyperlink" Target="http://www.bom.gov.au/jsp/ncc/cdio/weatherData/av?p_display_type=dailyDataFile&amp;p_nccObsCode=123&amp;p_stn_num=300004&amp;p_c=-18000659071&amp;p_startYear=1974" TargetMode="External"/><Relationship Id="rId676" Type="http://schemas.openxmlformats.org/officeDocument/2006/relationships/hyperlink" Target="http://www.bom.gov.au/jsp/ncc/cdio/weatherData/av?p_display_type=dailyDataFile&amp;p_nccObsCode=123&amp;p_stn_num=300004&amp;p_c=-18000659071&amp;p_startYear=1975" TargetMode="External"/><Relationship Id="rId677" Type="http://schemas.openxmlformats.org/officeDocument/2006/relationships/hyperlink" Target="http://www.bom.gov.au/jsp/ncc/cdio/weatherData/av?p_display_type=dailyDataFile&amp;p_nccObsCode=123&amp;p_stn_num=300004&amp;p_c=-18000659071&amp;p_startYear=1976" TargetMode="External"/><Relationship Id="rId678" Type="http://schemas.openxmlformats.org/officeDocument/2006/relationships/hyperlink" Target="http://www.bom.gov.au/jsp/ncc/cdio/weatherData/av?p_display_type=dailyDataFile&amp;p_nccObsCode=123&amp;p_stn_num=300004&amp;p_c=-18000659071&amp;p_startYear=1977" TargetMode="External"/><Relationship Id="rId679" Type="http://schemas.openxmlformats.org/officeDocument/2006/relationships/hyperlink" Target="http://www.bom.gov.au/jsp/ncc/cdio/weatherData/av?p_display_type=dailyDataFile&amp;p_nccObsCode=123&amp;p_stn_num=300004&amp;p_c=-18000659071&amp;p_startYear=1978" TargetMode="External"/><Relationship Id="rId680" Type="http://schemas.openxmlformats.org/officeDocument/2006/relationships/hyperlink" Target="http://www.bom.gov.au/jsp/ncc/cdio/weatherData/av?p_display_type=dailyDataFile&amp;p_nccObsCode=123&amp;p_stn_num=300004&amp;p_c=-18000659071&amp;p_startYear=1979" TargetMode="External"/><Relationship Id="rId681" Type="http://schemas.openxmlformats.org/officeDocument/2006/relationships/hyperlink" Target="http://www.bom.gov.au/jsp/ncc/cdio/weatherData/av?p_display_type=dailyDataFile&amp;p_nccObsCode=123&amp;p_stn_num=300004&amp;p_c=-18000659071&amp;p_startYear=1980" TargetMode="External"/><Relationship Id="rId682" Type="http://schemas.openxmlformats.org/officeDocument/2006/relationships/hyperlink" Target="http://www.bom.gov.au/jsp/ncc/cdio/weatherData/av?p_display_type=dailyDataFile&amp;p_nccObsCode=123&amp;p_stn_num=300004&amp;p_c=-18000659071&amp;p_startYear=1981" TargetMode="External"/><Relationship Id="rId683" Type="http://schemas.openxmlformats.org/officeDocument/2006/relationships/hyperlink" Target="http://www.bom.gov.au/jsp/ncc/cdio/weatherData/av?p_display_type=dailyDataFile&amp;p_nccObsCode=123&amp;p_stn_num=300004&amp;p_c=-18000659071&amp;p_startYear=1982" TargetMode="External"/><Relationship Id="rId684" Type="http://schemas.openxmlformats.org/officeDocument/2006/relationships/hyperlink" Target="http://www.bom.gov.au/jsp/ncc/cdio/weatherData/av?p_display_type=dailyDataFile&amp;p_nccObsCode=123&amp;p_stn_num=300004&amp;p_c=-18000659071&amp;p_startYear=1983" TargetMode="External"/><Relationship Id="rId685" Type="http://schemas.openxmlformats.org/officeDocument/2006/relationships/hyperlink" Target="http://www.bom.gov.au/jsp/ncc/cdio/weatherData/av?p_display_type=dailyDataFile&amp;p_nccObsCode=123&amp;p_stn_num=300004&amp;p_c=-18000659071&amp;p_startYear=1984" TargetMode="External"/><Relationship Id="rId686" Type="http://schemas.openxmlformats.org/officeDocument/2006/relationships/hyperlink" Target="http://www.bom.gov.au/jsp/ncc/cdio/weatherData/av?p_display_type=dailyDataFile&amp;p_nccObsCode=123&amp;p_stn_num=300004&amp;p_c=-18000659071&amp;p_startYear=1985" TargetMode="External"/><Relationship Id="rId687" Type="http://schemas.openxmlformats.org/officeDocument/2006/relationships/hyperlink" Target="http://www.bom.gov.au/jsp/ncc/cdio/weatherData/av?p_display_type=dailyDataFile&amp;p_nccObsCode=123&amp;p_stn_num=300004&amp;p_c=-18000659071&amp;p_startYear=1986" TargetMode="External"/><Relationship Id="rId688" Type="http://schemas.openxmlformats.org/officeDocument/2006/relationships/hyperlink" Target="http://www.bom.gov.au/jsp/ncc/cdio/weatherData/av?p_display_type=dailyDataFile&amp;p_nccObsCode=123&amp;p_stn_num=300004&amp;p_c=-18000659071&amp;p_startYear=1987" TargetMode="External"/><Relationship Id="rId689" Type="http://schemas.openxmlformats.org/officeDocument/2006/relationships/hyperlink" Target="http://www.bom.gov.au/jsp/ncc/cdio/weatherData/av?p_display_type=dailyDataFile&amp;p_nccObsCode=123&amp;p_stn_num=300004&amp;p_c=-18000659071&amp;p_startYear=1988" TargetMode="External"/><Relationship Id="rId690" Type="http://schemas.openxmlformats.org/officeDocument/2006/relationships/hyperlink" Target="http://www.bom.gov.au/jsp/ncc/cdio/weatherData/av?p_display_type=dailyDataFile&amp;p_nccObsCode=123&amp;p_stn_num=300004&amp;p_c=-18000659071&amp;p_startYear=1989" TargetMode="External"/><Relationship Id="rId691" Type="http://schemas.openxmlformats.org/officeDocument/2006/relationships/hyperlink" Target="http://www.bom.gov.au/jsp/ncc/cdio/weatherData/av?p_display_type=dailyDataFile&amp;p_nccObsCode=123&amp;p_stn_num=300004&amp;p_c=-18000659071&amp;p_startYear=1990" TargetMode="External"/><Relationship Id="rId692" Type="http://schemas.openxmlformats.org/officeDocument/2006/relationships/hyperlink" Target="http://www.bom.gov.au/jsp/ncc/cdio/weatherData/av?p_display_type=dailyDataFile&amp;p_nccObsCode=123&amp;p_stn_num=300004&amp;p_c=-18000659071&amp;p_startYear=1991" TargetMode="External"/><Relationship Id="rId693" Type="http://schemas.openxmlformats.org/officeDocument/2006/relationships/hyperlink" Target="http://www.bom.gov.au/jsp/ncc/cdio/weatherData/av?p_display_type=dailyDataFile&amp;p_nccObsCode=123&amp;p_stn_num=300004&amp;p_c=-18000659071&amp;p_startYear=1992" TargetMode="External"/><Relationship Id="rId694" Type="http://schemas.openxmlformats.org/officeDocument/2006/relationships/hyperlink" Target="http://www.bom.gov.au/jsp/ncc/cdio/weatherData/av?p_display_type=dailyDataFile&amp;p_nccObsCode=123&amp;p_stn_num=300004&amp;p_c=-18000659071&amp;p_startYear=1993" TargetMode="External"/><Relationship Id="rId695" Type="http://schemas.openxmlformats.org/officeDocument/2006/relationships/hyperlink" Target="http://www.bom.gov.au/jsp/ncc/cdio/weatherData/av?p_display_type=dailyDataFile&amp;p_nccObsCode=123&amp;p_stn_num=300004&amp;p_c=-18000659071&amp;p_startYear=1994" TargetMode="External"/><Relationship Id="rId696" Type="http://schemas.openxmlformats.org/officeDocument/2006/relationships/hyperlink" Target="http://www.bom.gov.au/jsp/ncc/cdio/weatherData/av?p_display_type=dailyDataFile&amp;p_nccObsCode=123&amp;p_stn_num=300004&amp;p_c=-18000659071&amp;p_startYear=1995" TargetMode="External"/><Relationship Id="rId697" Type="http://schemas.openxmlformats.org/officeDocument/2006/relationships/hyperlink" Target="http://www.bom.gov.au/jsp/ncc/cdio/weatherData/av?p_display_type=dailyDataFile&amp;p_nccObsCode=123&amp;p_stn_num=300004&amp;p_c=-18000659071&amp;p_startYear=1996" TargetMode="External"/><Relationship Id="rId698" Type="http://schemas.openxmlformats.org/officeDocument/2006/relationships/hyperlink" Target="http://www.bom.gov.au/jsp/ncc/cdio/weatherData/av?p_display_type=dailyDataFile&amp;p_nccObsCode=123&amp;p_stn_num=300004&amp;p_c=-18000659071&amp;p_startYear=1997" TargetMode="External"/><Relationship Id="rId699" Type="http://schemas.openxmlformats.org/officeDocument/2006/relationships/hyperlink" Target="http://www.bom.gov.au/jsp/ncc/cdio/weatherData/av?p_display_type=dailyDataFile&amp;p_nccObsCode=123&amp;p_stn_num=300004&amp;p_c=-18000659071&amp;p_startYear=1998" TargetMode="External"/><Relationship Id="rId700" Type="http://schemas.openxmlformats.org/officeDocument/2006/relationships/hyperlink" Target="http://www.bom.gov.au/jsp/ncc/cdio/weatherData/av?p_display_type=dailyDataFile&amp;p_nccObsCode=123&amp;p_stn_num=300004&amp;p_c=-18000659071&amp;p_startYear=1999" TargetMode="External"/><Relationship Id="rId701" Type="http://schemas.openxmlformats.org/officeDocument/2006/relationships/hyperlink" Target="http://www.bom.gov.au/jsp/ncc/cdio/weatherData/av?p_display_type=dailyDataFile&amp;p_nccObsCode=123&amp;p_stn_num=300004&amp;p_c=-18000659071&amp;p_startYear=2000" TargetMode="External"/><Relationship Id="rId702" Type="http://schemas.openxmlformats.org/officeDocument/2006/relationships/hyperlink" Target="http://www.bom.gov.au/jsp/ncc/cdio/weatherData/av?p_display_type=dailyDataFile&amp;p_nccObsCode=123&amp;p_stn_num=300004&amp;p_c=-18000659071&amp;p_startYear=2001" TargetMode="External"/><Relationship Id="rId703" Type="http://schemas.openxmlformats.org/officeDocument/2006/relationships/hyperlink" Target="http://www.bom.gov.au/jsp/ncc/cdio/weatherData/av?p_display_type=dailyDataFile&amp;p_nccObsCode=123&amp;p_stn_num=300004&amp;p_c=-18000659071&amp;p_startYear=2002" TargetMode="External"/><Relationship Id="rId704" Type="http://schemas.openxmlformats.org/officeDocument/2006/relationships/hyperlink" Target="http://www.bom.gov.au/jsp/ncc/cdio/weatherData/av?p_display_type=dailyDataFile&amp;p_nccObsCode=123&amp;p_stn_num=300004&amp;p_c=-18000659071&amp;p_startYear=2003" TargetMode="External"/><Relationship Id="rId705" Type="http://schemas.openxmlformats.org/officeDocument/2006/relationships/hyperlink" Target="http://www.bom.gov.au/jsp/ncc/cdio/weatherData/av?p_display_type=dailyDataFile&amp;p_nccObsCode=123&amp;p_stn_num=300004&amp;p_c=-18000659071&amp;p_startYear=2004" TargetMode="External"/><Relationship Id="rId706" Type="http://schemas.openxmlformats.org/officeDocument/2006/relationships/hyperlink" Target="http://www.bom.gov.au/jsp/ncc/cdio/weatherData/av?p_display_type=dailyDataFile&amp;p_nccObsCode=123&amp;p_stn_num=300004&amp;p_c=-18000659071&amp;p_startYear=2005" TargetMode="External"/><Relationship Id="rId707" Type="http://schemas.openxmlformats.org/officeDocument/2006/relationships/hyperlink" Target="http://www.bom.gov.au/jsp/ncc/cdio/weatherData/av?p_display_type=dailyDataFile&amp;p_nccObsCode=123&amp;p_stn_num=300004&amp;p_c=-18000659071&amp;p_startYear=2006" TargetMode="External"/><Relationship Id="rId708" Type="http://schemas.openxmlformats.org/officeDocument/2006/relationships/hyperlink" Target="http://www.bom.gov.au/jsp/ncc/cdio/weatherData/av?p_display_type=dailyDataFile&amp;p_nccObsCode=123&amp;p_stn_num=300004&amp;p_c=-18000659071&amp;p_startYear=2007" TargetMode="External"/><Relationship Id="rId709" Type="http://schemas.openxmlformats.org/officeDocument/2006/relationships/hyperlink" Target="http://www.bom.gov.au/jsp/ncc/cdio/weatherData/av?p_display_type=dailyDataFile&amp;p_nccObsCode=123&amp;p_stn_num=300004&amp;p_c=-18000659071&amp;p_startYear=2008" TargetMode="External"/><Relationship Id="rId710" Type="http://schemas.openxmlformats.org/officeDocument/2006/relationships/hyperlink" Target="http://www.bom.gov.au/jsp/ncc/cdio/weatherData/av?p_display_type=dailyDataFile&amp;p_nccObsCode=123&amp;p_stn_num=300004&amp;p_c=-18000659071&amp;p_startYear=2009" TargetMode="External"/><Relationship Id="rId711" Type="http://schemas.openxmlformats.org/officeDocument/2006/relationships/hyperlink" Target="http://www.bom.gov.au/jsp/ncc/cdio/weatherData/av?p_display_type=dailyDataFile&amp;p_nccObsCode=123&amp;p_stn_num=300004&amp;p_c=-18000659071&amp;p_startYear=2010" TargetMode="External"/><Relationship Id="rId712" Type="http://schemas.openxmlformats.org/officeDocument/2006/relationships/hyperlink" Target="http://www.bom.gov.au/jsp/ncc/cdio/weatherData/av?p_display_type=dailyDataFile&amp;p_nccObsCode=123&amp;p_stn_num=300004&amp;p_c=-18000659071&amp;p_startYear=2011" TargetMode="External"/><Relationship Id="rId713" Type="http://schemas.openxmlformats.org/officeDocument/2006/relationships/hyperlink" Target="http://www.bom.gov.au/jsp/ncc/cdio/weatherData/av?p_display_type=dailyDataFile&amp;p_nccObsCode=123&amp;p_stn_num=300004&amp;p_c=-18000659071&amp;p_startYear=2012" TargetMode="External"/><Relationship Id="rId714" Type="http://schemas.openxmlformats.org/officeDocument/2006/relationships/hyperlink" Target="http://www.bom.gov.au/jsp/ncc/cdio/weatherData/av?p_display_type=dailyDataFile&amp;p_nccObsCode=123&amp;p_stn_num=300004&amp;p_c=-18000659071&amp;p_startYear=2013" TargetMode="External"/><Relationship Id="rId715" Type="http://schemas.openxmlformats.org/officeDocument/2006/relationships/hyperlink" Target="http://www.bom.gov.au/jsp/ncc/cdio/weatherData/av?p_display_type=dailyDataFile&amp;p_nccObsCode=123&amp;p_stn_num=300004&amp;p_c=-18000659071&amp;p_startYear=2014" TargetMode="External"/><Relationship Id="rId716" Type="http://schemas.openxmlformats.org/officeDocument/2006/relationships/hyperlink" Target="http://www.bom.gov.au/jsp/ncc/cdio/weatherData/av?p_display_type=dailyDataFile&amp;p_nccObsCode=123&amp;p_stn_num=300004&amp;p_c=-18000659071&amp;p_startYear=2015" TargetMode="External"/><Relationship Id="rId717" Type="http://schemas.openxmlformats.org/officeDocument/2006/relationships/hyperlink" Target="http://www.bom.gov.au/jsp/ncc/cdio/weatherData/av?p_display_type=dailyDataFile&amp;p_nccObsCode=123&amp;p_stn_num=300004&amp;p_c=-18000659071&amp;p_startYear=2016" TargetMode="External"/><Relationship Id="rId718" Type="http://schemas.openxmlformats.org/officeDocument/2006/relationships/hyperlink" Target="http://www.bom.gov.au/jsp/ncc/cdio/weatherData/av?p_display_type=dailyDataFile&amp;p_nccObsCode=123&amp;p_stn_num=300004&amp;p_c=-18000659071&amp;p_startYear=2017" TargetMode="External"/><Relationship Id="rId719" Type="http://schemas.openxmlformats.org/officeDocument/2006/relationships/hyperlink" Target="http://www.bom.gov.au/jsp/ncc/cdio/weatherData/av?p_display_type=dailyDataFile&amp;p_nccObsCode=123&amp;p_stn_num=300004&amp;p_c=-18000659071&amp;p_startYear=2018" TargetMode="External"/><Relationship Id="rId720" Type="http://schemas.openxmlformats.org/officeDocument/2006/relationships/hyperlink" Target="http://www.bom.gov.au/jsp/ncc/cdio/weatherData/av?p_display_type=dailyDataFile&amp;p_nccObsCode=123&amp;p_stn_num=300004&amp;p_c=-18000659071&amp;p_startYear=2019" TargetMode="External"/><Relationship Id="rId72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C1069"/>
  <sheetViews>
    <sheetView showFormulas="false" showGridLines="true" showRowColHeaders="true" showZeros="true" rightToLeft="false" tabSelected="true" showOutlineSymbols="true" defaultGridColor="true" view="normal" topLeftCell="A34" colorId="64" zoomScale="75" zoomScaleNormal="75" zoomScalePageLayoutView="100" workbookViewId="0">
      <selection pane="topLeft" activeCell="G53" activeCellId="0" sqref="G53"/>
    </sheetView>
  </sheetViews>
  <sheetFormatPr defaultColWidth="11.53515625" defaultRowHeight="12.8" zeroHeight="false" outlineLevelRow="0" outlineLevelCol="0"/>
  <cols>
    <col collapsed="false" customWidth="true" hidden="false" outlineLevel="0" max="2" min="1" style="1" width="6.43"/>
    <col collapsed="false" customWidth="true" hidden="false" outlineLevel="0" max="3" min="3" style="2" width="6.43"/>
    <col collapsed="false" customWidth="true" hidden="false" outlineLevel="0" max="4" min="4" style="3" width="6.43"/>
    <col collapsed="false" customWidth="true" hidden="false" outlineLevel="0" max="5" min="5" style="1" width="6.43"/>
    <col collapsed="false" customWidth="true" hidden="false" outlineLevel="0" max="6" min="6" style="4" width="6.43"/>
    <col collapsed="false" customWidth="true" hidden="false" outlineLevel="0" max="8" min="7" style="1" width="6.43"/>
    <col collapsed="false" customWidth="true" hidden="false" outlineLevel="0" max="9" min="9" style="5" width="6.43"/>
    <col collapsed="false" customWidth="true" hidden="false" outlineLevel="0" max="10" min="10" style="1" width="6.12"/>
    <col collapsed="false" customWidth="true" hidden="false" outlineLevel="0" max="26" min="26" style="1" width="90.74"/>
  </cols>
  <sheetData>
    <row r="1" customFormat="false" ht="12.8" hidden="false" customHeight="false" outlineLevel="0" collapsed="false">
      <c r="OA1" s="6"/>
      <c r="OB1" s="7"/>
      <c r="OC1" s="7"/>
      <c r="PB1" s="8"/>
      <c r="PC1" s="9"/>
      <c r="PD1" s="8"/>
      <c r="PE1" s="10"/>
    </row>
    <row r="2" customFormat="false" ht="12.8" hidden="false" customHeight="false" outlineLevel="0" collapsed="false">
      <c r="CB2" s="1" t="s">
        <v>0</v>
      </c>
      <c r="OA2" s="6"/>
      <c r="OB2" s="7"/>
      <c r="OC2" s="7"/>
      <c r="PB2" s="8"/>
      <c r="PC2" s="9"/>
      <c r="PD2" s="8"/>
      <c r="PE2" s="10"/>
    </row>
    <row r="3" customFormat="false" ht="12.8" hidden="false" customHeight="false" outlineLevel="0" collapsed="false">
      <c r="B3" s="6"/>
      <c r="C3" s="11" t="s">
        <v>1</v>
      </c>
      <c r="D3" s="12" t="s">
        <v>2</v>
      </c>
      <c r="E3" s="13" t="s">
        <v>3</v>
      </c>
      <c r="F3" s="14" t="s">
        <v>4</v>
      </c>
      <c r="OA3" s="6"/>
      <c r="OB3" s="7"/>
      <c r="OC3" s="7"/>
      <c r="PB3" s="8"/>
      <c r="PC3" s="9"/>
      <c r="PD3" s="8"/>
      <c r="PE3" s="10"/>
    </row>
    <row r="4" customFormat="false" ht="14.65" hidden="false" customHeight="false" outlineLevel="0" collapsed="false">
      <c r="A4" s="15" t="n">
        <v>1954</v>
      </c>
      <c r="B4" s="6" t="n">
        <f aca="false">AVERAGE(AO4,BO4,CO4)</f>
        <v>-8.87083333333333</v>
      </c>
      <c r="G4" s="16" t="n">
        <f aca="false">MAX(AC4:AN4,BC4:BN4,CC4:CN4)</f>
        <v>3.1</v>
      </c>
      <c r="H4" s="17" t="n">
        <f aca="false">MEDIAN(AC4:AN4,BC4:BN4,CC4:CN4)</f>
        <v>-11.75</v>
      </c>
      <c r="I4" s="6" t="n">
        <f aca="false">MIN(AC4:AN4,BC4:BN4,CC4:CN4)</f>
        <v>-18</v>
      </c>
      <c r="J4" s="18" t="n">
        <f aca="false">(G4+I4)/2</f>
        <v>-7.45</v>
      </c>
      <c r="CA4" s="1" t="n">
        <v>1954</v>
      </c>
      <c r="CB4" s="19" t="s">
        <v>5</v>
      </c>
      <c r="CC4" s="20" t="n">
        <f aca="false">AVERAGE(CC5:CC10)</f>
        <v>2.41666666666667</v>
      </c>
      <c r="CD4" s="20" t="n">
        <f aca="false">AVERAGE(CD5:CD10)</f>
        <v>-1.66666666666667</v>
      </c>
      <c r="CE4" s="21" t="n">
        <v>-5</v>
      </c>
      <c r="CF4" s="21" t="n">
        <v>-15.1</v>
      </c>
      <c r="CG4" s="21" t="n">
        <v>-14.6</v>
      </c>
      <c r="CH4" s="21" t="n">
        <v>-11.5</v>
      </c>
      <c r="CI4" s="21" t="n">
        <v>-14.2</v>
      </c>
      <c r="CJ4" s="21" t="n">
        <v>-17.6</v>
      </c>
      <c r="CK4" s="21" t="n">
        <v>-18</v>
      </c>
      <c r="CL4" s="21" t="n">
        <v>-12</v>
      </c>
      <c r="CM4" s="21" t="n">
        <v>-2.3</v>
      </c>
      <c r="CN4" s="21" t="n">
        <v>3.1</v>
      </c>
      <c r="CO4" s="22" t="n">
        <f aca="false">AVERAGE(CC4:CN4)</f>
        <v>-8.87083333333333</v>
      </c>
      <c r="OA4" s="6" t="e">
        <f aca="false">AVERAGE(DO4,EO4,AO4,DO4,EO4,FO4,GO9,HO4,IO4,JO4,KO4,LO4,MO4,NO4)</f>
        <v>#DIV/0!</v>
      </c>
      <c r="OB4" s="7"/>
      <c r="OC4" s="7"/>
      <c r="PB4" s="8" t="e">
        <f aca="false">AVERAGE(DH4,DI4,DJ4,EH4,EI4,EJ4,AH4,AI4,AJ4,DH4,DI4,DJ4,EH4,EI4,EJ4,FH4,FI4,FJ4,GH9,GI9,GJ9,HH4,HI4,HJ4,IH4,II4,IJ4,JH4,JI4,JJ4,KH4,KI4,KJ4,LH4,LI4,LJ4,MH4,MI4,MJ4,NH4,NI4,NJ4)</f>
        <v>#DIV/0!</v>
      </c>
      <c r="PC4" s="9" t="n">
        <f aca="false">AVERAGE(DC4,DD4,DN4,EC4,ED4,EN4,AC4,AD4,AN4,DC4,DD4,DN4,EC4,ED4,EN4,FC4,FD4,FN4,GC9,GD9,GN9,HC4,HD4,HN4,IC4,ID4,IN4,JC4,JD4,JN4,KC4,KD4,KN4,LC4,LD4,LN4,MC4,MD4,MN4,NC4,ND4,NN4,)</f>
        <v>0</v>
      </c>
      <c r="PD4" s="8"/>
      <c r="PE4" s="10"/>
    </row>
    <row r="5" customFormat="false" ht="14.65" hidden="false" customHeight="false" outlineLevel="0" collapsed="false">
      <c r="A5" s="15" t="n">
        <v>1955</v>
      </c>
      <c r="B5" s="6" t="n">
        <f aca="false">AVERAGE(AO5,BO5,CO5)</f>
        <v>-7.85833333333333</v>
      </c>
      <c r="G5" s="16" t="n">
        <f aca="false">MAX(AC5:AN5,BC5:BN5,CC5:CN5)</f>
        <v>3</v>
      </c>
      <c r="H5" s="17" t="n">
        <f aca="false">MEDIAN(AC5:AN5,BC5:BN5,CC5:CN5)</f>
        <v>-9.8</v>
      </c>
      <c r="I5" s="6" t="n">
        <f aca="false">MIN(AC5:AN5,BC5:BN5,CC5:CN5)</f>
        <v>-15</v>
      </c>
      <c r="J5" s="18" t="n">
        <f aca="false">(G5+I5)/2</f>
        <v>-6</v>
      </c>
      <c r="BB5" s="1" t="s">
        <v>6</v>
      </c>
      <c r="CA5" s="1" t="n">
        <f aca="false">CA4+1</f>
        <v>1955</v>
      </c>
      <c r="CB5" s="19" t="s">
        <v>7</v>
      </c>
      <c r="CC5" s="21" t="n">
        <v>2.5</v>
      </c>
      <c r="CD5" s="21" t="n">
        <v>-3.5</v>
      </c>
      <c r="CE5" s="21" t="n">
        <v>-8.5</v>
      </c>
      <c r="CF5" s="21" t="n">
        <v>-11.5</v>
      </c>
      <c r="CG5" s="21" t="n">
        <v>-11.1</v>
      </c>
      <c r="CH5" s="21" t="n">
        <v>-15</v>
      </c>
      <c r="CI5" s="21" t="n">
        <v>-14.9</v>
      </c>
      <c r="CJ5" s="21" t="n">
        <v>-12.3</v>
      </c>
      <c r="CK5" s="21" t="n">
        <v>-13.9</v>
      </c>
      <c r="CL5" s="21" t="n">
        <v>-8.2</v>
      </c>
      <c r="CM5" s="21" t="n">
        <v>-0.9</v>
      </c>
      <c r="CN5" s="21" t="n">
        <v>3</v>
      </c>
      <c r="CO5" s="22" t="n">
        <f aca="false">AVERAGE(CC5:CN5)</f>
        <v>-7.85833333333333</v>
      </c>
      <c r="OA5" s="6" t="e">
        <f aca="false">AVERAGE(DO5,EO5,AO5,DO5,EO5,FO5,GO10,HO5,IO5,JO5,KO5,LO5,MO5,NO5)</f>
        <v>#DIV/0!</v>
      </c>
      <c r="OB5" s="7"/>
      <c r="OC5" s="7"/>
      <c r="PB5" s="8" t="e">
        <f aca="false">AVERAGE(DH5,DI5,DJ5,EH5,EI5,EJ5,AH5,AI5,AJ5,DH5,DI5,DJ5,EH5,EI5,EJ5,FH5,FI5,FJ5,GH10,GI10,GJ10,HH5,HI5,HJ5,IH5,II5,IJ5,JH5,JI5,JJ5,KH5,KI5,KJ5,LH5,LI5,LJ5,MH5,MI5,MJ5,NH5,NI5,NJ5)</f>
        <v>#DIV/0!</v>
      </c>
      <c r="PC5" s="9" t="n">
        <f aca="false">AVERAGE(DC5,DD5,DN5,EC5,ED5,EN5,AC5,AD5,AN5,DC5,DD5,DN5,EC5,ED5,EN5,FC5,FD5,FN5,GC10,GD10,GN10,HC5,HD5,HN5,IC5,ID5,IN5,JC5,JD5,JN5,KC5,KD5,KN5,LC5,LD5,LN5,MC5,MD5,MN5,NC5,ND5,NN5,)</f>
        <v>0</v>
      </c>
      <c r="PD5" s="8"/>
      <c r="PE5" s="10"/>
    </row>
    <row r="6" customFormat="false" ht="14.65" hidden="false" customHeight="false" outlineLevel="0" collapsed="false">
      <c r="A6" s="15"/>
      <c r="B6" s="6" t="n">
        <f aca="false">AVERAGE(AO6,BO6,CO6)</f>
        <v>-8.125</v>
      </c>
      <c r="C6" s="23"/>
      <c r="G6" s="16" t="n">
        <f aca="false">MAX(AC6:AN6,BC6:BN6,CC6:CN6)</f>
        <v>4</v>
      </c>
      <c r="H6" s="17" t="n">
        <f aca="false">MEDIAN(AC6:AN6,BC6:BN6,CC6:CN6)</f>
        <v>-10.1</v>
      </c>
      <c r="I6" s="6" t="n">
        <f aca="false">MIN(AC6:AN6,BC6:BN6,CC6:CN6)</f>
        <v>-18.9</v>
      </c>
      <c r="J6" s="18" t="n">
        <f aca="false">(G6+I6)/2</f>
        <v>-7.45</v>
      </c>
      <c r="CA6" s="1" t="n">
        <f aca="false">CA5+1</f>
        <v>1956</v>
      </c>
      <c r="CB6" s="19" t="s">
        <v>8</v>
      </c>
      <c r="CC6" s="21" t="n">
        <v>3.7</v>
      </c>
      <c r="CD6" s="21" t="n">
        <v>-0.1</v>
      </c>
      <c r="CE6" s="21" t="n">
        <v>-8.3</v>
      </c>
      <c r="CF6" s="21" t="n">
        <v>-9.6</v>
      </c>
      <c r="CG6" s="21" t="n">
        <v>-12.2</v>
      </c>
      <c r="CH6" s="21" t="n">
        <v>-13.9</v>
      </c>
      <c r="CI6" s="21" t="n">
        <v>-14.2</v>
      </c>
      <c r="CJ6" s="21" t="n">
        <v>-18.9</v>
      </c>
      <c r="CK6" s="21" t="n">
        <v>-14.9</v>
      </c>
      <c r="CL6" s="21" t="n">
        <v>-10.6</v>
      </c>
      <c r="CM6" s="21" t="n">
        <v>-2.5</v>
      </c>
      <c r="CN6" s="21" t="n">
        <v>4</v>
      </c>
      <c r="CO6" s="22" t="n">
        <f aca="false">AVERAGE(CC6:CN6)</f>
        <v>-8.125</v>
      </c>
      <c r="OA6" s="6" t="e">
        <f aca="false">AVERAGE(DO6,EO6,AO6,DO6,EO6,FO6,GO11,HO6,IO6,JO6,KO6,LO6,MO6,NO6)</f>
        <v>#DIV/0!</v>
      </c>
      <c r="OB6" s="7"/>
      <c r="OC6" s="7"/>
      <c r="PB6" s="8" t="e">
        <f aca="false">AVERAGE(DH6,DI6,DJ6,EH6,EI6,EJ6,AH6,AI6,AJ6,DH6,DI6,DJ6,EH6,EI6,EJ6,FH6,FI6,FJ6,GH11,GI11,GJ11,HH6,HI6,HJ6,IH6,II6,IJ6,JH6,JI6,JJ6,KH6,KI6,KJ6,LH6,LI6,LJ6,MH6,MI6,MJ6,NH6,NI6,NJ6)</f>
        <v>#DIV/0!</v>
      </c>
      <c r="PC6" s="9" t="n">
        <f aca="false">AVERAGE(DC6,DD6,DN6,EC6,ED6,EN6,AC6,AD6,AN6,DC6,DD6,DN6,EC6,ED6,EN6,FC6,FD6,FN6,GC11,GD11,GN11,HC6,HD6,HN6,IC6,ID6,IN6,JC6,JD6,JN6,KC6,KD6,KN6,LC6,LD6,LN6,MC6,MD6,MN6,NC6,ND6,NN6,)</f>
        <v>0</v>
      </c>
      <c r="PD6" s="8"/>
      <c r="PE6" s="10"/>
    </row>
    <row r="7" customFormat="false" ht="14.65" hidden="false" customHeight="false" outlineLevel="0" collapsed="false">
      <c r="A7" s="15"/>
      <c r="B7" s="6" t="n">
        <f aca="false">AVERAGE(AO7,BO7,CO7)</f>
        <v>-6.94236111111111</v>
      </c>
      <c r="C7" s="23"/>
      <c r="G7" s="16" t="n">
        <f aca="false">MAX(AC7:AN7,BC7:BN7,CC7:CN7)</f>
        <v>3.2</v>
      </c>
      <c r="H7" s="17" t="n">
        <f aca="false">MEDIAN(AC7:AN7,BC7:BN7,CC7:CN7)</f>
        <v>-6.75</v>
      </c>
      <c r="I7" s="6" t="n">
        <f aca="false">MIN(AC7:AN7,BC7:BN7,CC7:CN7)</f>
        <v>-15.6</v>
      </c>
      <c r="J7" s="18" t="n">
        <f aca="false">(G7+I7)/2</f>
        <v>-6.2</v>
      </c>
      <c r="BA7" s="1" t="n">
        <v>1957</v>
      </c>
      <c r="BB7" s="19" t="s">
        <v>9</v>
      </c>
      <c r="BC7" s="20" t="n">
        <f aca="false">AVERAGE(BC8:BC13)</f>
        <v>1.58333333333333</v>
      </c>
      <c r="BD7" s="21" t="n">
        <v>-0.7</v>
      </c>
      <c r="BE7" s="21" t="n">
        <v>-5.9</v>
      </c>
      <c r="BF7" s="21" t="n">
        <v>-6.7</v>
      </c>
      <c r="BG7" s="21" t="n">
        <v>-11.9</v>
      </c>
      <c r="BH7" s="21" t="n">
        <v>-9</v>
      </c>
      <c r="BI7" s="21" t="n">
        <v>-14.4</v>
      </c>
      <c r="BJ7" s="21" t="n">
        <v>-12.1</v>
      </c>
      <c r="BK7" s="21" t="n">
        <v>-13.1</v>
      </c>
      <c r="BL7" s="21" t="n">
        <v>-5.7</v>
      </c>
      <c r="BM7" s="21" t="n">
        <v>-3.9</v>
      </c>
      <c r="BN7" s="21" t="n">
        <v>2.5</v>
      </c>
      <c r="BO7" s="22" t="n">
        <f aca="false">AVERAGE(BC7:BN7)</f>
        <v>-6.60972222222222</v>
      </c>
      <c r="CA7" s="1" t="n">
        <f aca="false">CA6+1</f>
        <v>1957</v>
      </c>
      <c r="CB7" s="19" t="s">
        <v>9</v>
      </c>
      <c r="CC7" s="21" t="n">
        <v>3.2</v>
      </c>
      <c r="CD7" s="21" t="n">
        <v>-1.1</v>
      </c>
      <c r="CE7" s="21" t="n">
        <v>-6.8</v>
      </c>
      <c r="CF7" s="21" t="n">
        <v>-10.2</v>
      </c>
      <c r="CG7" s="21" t="n">
        <v>-12.8</v>
      </c>
      <c r="CH7" s="21" t="n">
        <v>-9.3</v>
      </c>
      <c r="CI7" s="21" t="n">
        <v>-15.2</v>
      </c>
      <c r="CJ7" s="21" t="n">
        <v>-13.2</v>
      </c>
      <c r="CK7" s="21" t="n">
        <v>-15.6</v>
      </c>
      <c r="CL7" s="21" t="n">
        <v>-5.9</v>
      </c>
      <c r="CM7" s="21" t="n">
        <v>-2.4</v>
      </c>
      <c r="CN7" s="21" t="n">
        <v>2</v>
      </c>
      <c r="CO7" s="22" t="n">
        <f aca="false">AVERAGE(CC7:CN7)</f>
        <v>-7.275</v>
      </c>
      <c r="OA7" s="6" t="e">
        <f aca="false">AVERAGE(DO7,EO7,AO7,DO7,EO7,FO7,GO12,HO7,IO7,JO7,KO7,LO7,MO7,NO7)</f>
        <v>#DIV/0!</v>
      </c>
      <c r="OB7" s="7"/>
      <c r="OC7" s="7"/>
      <c r="PB7" s="8" t="e">
        <f aca="false">AVERAGE(DH7,DI7,DJ7,EH7,EI7,EJ7,AH7,AI7,AJ7,DH7,DI7,DJ7,EH7,EI7,EJ7,FH7,FI7,FJ7,GH12,GI12,GJ12,HH7,HI7,HJ7,IH7,II7,IJ7,JH7,JI7,JJ7,KH7,KI7,KJ7,LH7,LI7,LJ7,MH7,MI7,MJ7,NH7,NI7,NJ7)</f>
        <v>#DIV/0!</v>
      </c>
      <c r="PC7" s="9" t="n">
        <f aca="false">AVERAGE(DC7,DD7,DN7,EC7,ED7,EN7,AC7,AD7,AN7,DC7,DD7,DN7,EC7,ED7,EN7,FC7,FD7,FN7,GC12,GD12,GN12,HC7,HD7,HN7,IC7,ID7,IN7,JC7,JD7,JN7,KC7,KD7,KN7,LC7,LD7,LN7,MC7,MD7,MN7,NC7,ND7,NN7,)</f>
        <v>0</v>
      </c>
      <c r="PD7" s="8"/>
      <c r="PE7" s="10"/>
    </row>
    <row r="8" customFormat="false" ht="14.65" hidden="false" customHeight="false" outlineLevel="0" collapsed="false">
      <c r="A8" s="15"/>
      <c r="B8" s="6" t="n">
        <f aca="false">AVERAGE(AO8,BO8,CO8)</f>
        <v>-8.17083333333333</v>
      </c>
      <c r="C8" s="23" t="n">
        <f aca="false">AVERAGE(B4:B8)</f>
        <v>-7.99347222222222</v>
      </c>
      <c r="G8" s="16" t="n">
        <f aca="false">MAX(AC8:AN8,BC8:BN8,CC8:CN8)</f>
        <v>2.5</v>
      </c>
      <c r="H8" s="17" t="n">
        <f aca="false">MEDIAN(AC8:AN8,BC8:BN8,CC8:CN8)</f>
        <v>-10.4</v>
      </c>
      <c r="I8" s="6" t="n">
        <f aca="false">MIN(AC8:AN8,BC8:BN8,CC8:CN8)</f>
        <v>-16.6</v>
      </c>
      <c r="J8" s="18" t="n">
        <f aca="false">(G8+I8)/2</f>
        <v>-7.05</v>
      </c>
      <c r="AB8" s="1" t="s">
        <v>10</v>
      </c>
      <c r="AO8" s="22"/>
      <c r="BA8" s="1" t="n">
        <f aca="false">BA7+1</f>
        <v>1958</v>
      </c>
      <c r="BB8" s="19" t="s">
        <v>11</v>
      </c>
      <c r="BC8" s="21" t="n">
        <v>2.2</v>
      </c>
      <c r="BD8" s="21" t="n">
        <v>-1.8</v>
      </c>
      <c r="BE8" s="21" t="n">
        <v>-4.8</v>
      </c>
      <c r="BF8" s="21" t="n">
        <v>-9.3</v>
      </c>
      <c r="BG8" s="21" t="n">
        <v>-10.4</v>
      </c>
      <c r="BH8" s="21" t="n">
        <v>-14.1</v>
      </c>
      <c r="BI8" s="21" t="n">
        <v>-11.7</v>
      </c>
      <c r="BJ8" s="21" t="n">
        <v>-15.9</v>
      </c>
      <c r="BK8" s="21" t="n">
        <v>-15.8</v>
      </c>
      <c r="BL8" s="21" t="n">
        <v>-10.4</v>
      </c>
      <c r="BM8" s="21" t="n">
        <v>-3.9</v>
      </c>
      <c r="BN8" s="21" t="n">
        <v>2.1</v>
      </c>
      <c r="BO8" s="22" t="n">
        <f aca="false">AVERAGE(BC8:BN8)</f>
        <v>-7.81666666666667</v>
      </c>
      <c r="CA8" s="1" t="n">
        <f aca="false">CA7+1</f>
        <v>1958</v>
      </c>
      <c r="CB8" s="19" t="s">
        <v>11</v>
      </c>
      <c r="CC8" s="21" t="n">
        <v>2.5</v>
      </c>
      <c r="CD8" s="21" t="n">
        <v>-2.7</v>
      </c>
      <c r="CE8" s="21" t="n">
        <v>-6.8</v>
      </c>
      <c r="CF8" s="21" t="n">
        <v>-11.4</v>
      </c>
      <c r="CG8" s="21" t="n">
        <v>-12.1</v>
      </c>
      <c r="CH8" s="21" t="n">
        <v>-13.7</v>
      </c>
      <c r="CI8" s="21" t="n">
        <v>-13.2</v>
      </c>
      <c r="CJ8" s="21" t="n">
        <v>-16.6</v>
      </c>
      <c r="CK8" s="21" t="n">
        <v>-15.6</v>
      </c>
      <c r="CL8" s="21" t="n">
        <v>-11.3</v>
      </c>
      <c r="CM8" s="21" t="n">
        <v>-3.2</v>
      </c>
      <c r="CN8" s="21" t="n">
        <v>1.8</v>
      </c>
      <c r="CO8" s="22" t="n">
        <f aca="false">AVERAGE(CC8:CN8)</f>
        <v>-8.525</v>
      </c>
      <c r="OA8" s="6" t="e">
        <f aca="false">AVERAGE(DO8,EO8,AO8,DO8,EO8,FO8,GO13,HO8,IO8,JO8,KO8,LO8,MO8,NO8)</f>
        <v>#DIV/0!</v>
      </c>
      <c r="OB8" s="7"/>
      <c r="OC8" s="7"/>
      <c r="PB8" s="8" t="e">
        <f aca="false">AVERAGE(DH8,DI8,DJ8,EH8,EI8,EJ8,AH8,AI8,AJ8,DH8,DI8,DJ8,EH8,EI8,EJ8,FH8,FI8,FJ8,GH13,GI13,GJ13,HH8,HI8,HJ8,IH8,II8,IJ8,JH8,JI8,JJ8,KH8,KI8,KJ8,LH8,LI8,LJ8,MH8,MI8,MJ8,NH8,NI8,NJ8)</f>
        <v>#DIV/0!</v>
      </c>
      <c r="PC8" s="9" t="n">
        <f aca="false">AVERAGE(DC8,DD8,DN8,EC8,ED8,EN8,AC8,AD8,AN8,DC8,DD8,DN8,EC8,ED8,EN8,FC8,FD8,FN8,GC13,GD13,GN13,HC8,HD8,HN8,IC8,ID8,IN8,JC8,JD8,JN8,KC8,KD8,KN8,LC8,LD8,LN8,MC8,MD8,MN8,NC8,ND8,NN8,)</f>
        <v>0</v>
      </c>
      <c r="PD8" s="8"/>
      <c r="PE8" s="10"/>
    </row>
    <row r="9" customFormat="false" ht="14.65" hidden="false" customHeight="false" outlineLevel="0" collapsed="false">
      <c r="A9" s="15"/>
      <c r="B9" s="6" t="n">
        <f aca="false">AVERAGE(AO9,BO9,CO9)</f>
        <v>-8.0125</v>
      </c>
      <c r="C9" s="23" t="n">
        <f aca="false">AVERAGE(B5:B9)</f>
        <v>-7.82180555555556</v>
      </c>
      <c r="D9" s="16"/>
      <c r="G9" s="16" t="n">
        <f aca="false">MAX(AC9:AN9,BC9:BN9,CC9:CN9)</f>
        <v>2.2</v>
      </c>
      <c r="H9" s="17" t="n">
        <f aca="false">MEDIAN(AC9:AN9,BC9:BN9,CC9:CN9)</f>
        <v>-9.4</v>
      </c>
      <c r="I9" s="6" t="n">
        <f aca="false">MIN(AC9:AN9,BC9:BN9,CC9:CN9)</f>
        <v>-17.3</v>
      </c>
      <c r="J9" s="18" t="n">
        <f aca="false">(G9+I9)/2</f>
        <v>-7.55</v>
      </c>
      <c r="AO9" s="22"/>
      <c r="BA9" s="1" t="n">
        <f aca="false">BA8+1</f>
        <v>1959</v>
      </c>
      <c r="BB9" s="19" t="s">
        <v>12</v>
      </c>
      <c r="BC9" s="21" t="n">
        <v>0.5</v>
      </c>
      <c r="BD9" s="21" t="n">
        <v>-2.2</v>
      </c>
      <c r="BE9" s="21" t="n">
        <v>-3.3</v>
      </c>
      <c r="BF9" s="21" t="n">
        <v>-9.4</v>
      </c>
      <c r="BG9" s="21" t="n">
        <v>-9.8</v>
      </c>
      <c r="BH9" s="21" t="n">
        <v>-13.3</v>
      </c>
      <c r="BI9" s="21" t="n">
        <v>-14.5</v>
      </c>
      <c r="BJ9" s="21" t="n">
        <v>-14.1</v>
      </c>
      <c r="BK9" s="21" t="n">
        <v>-16.3</v>
      </c>
      <c r="BL9" s="21" t="n">
        <v>-8.7</v>
      </c>
      <c r="BM9" s="21" t="n">
        <v>-3.8</v>
      </c>
      <c r="BN9" s="21" t="n">
        <v>1.4</v>
      </c>
      <c r="BO9" s="22" t="n">
        <f aca="false">AVERAGE(BC9:BN9)</f>
        <v>-7.79166666666667</v>
      </c>
      <c r="CA9" s="1" t="n">
        <f aca="false">CA8+1</f>
        <v>1959</v>
      </c>
      <c r="CB9" s="19" t="s">
        <v>12</v>
      </c>
      <c r="CC9" s="21" t="n">
        <v>0.5</v>
      </c>
      <c r="CD9" s="21" t="n">
        <v>-2.4</v>
      </c>
      <c r="CE9" s="21" t="n">
        <v>-4.9</v>
      </c>
      <c r="CF9" s="21" t="n">
        <v>-10.5</v>
      </c>
      <c r="CG9" s="21" t="n">
        <v>-11.4</v>
      </c>
      <c r="CH9" s="21" t="n">
        <v>-12.8</v>
      </c>
      <c r="CI9" s="21" t="n">
        <v>-14.7</v>
      </c>
      <c r="CJ9" s="21" t="n">
        <v>-14.2</v>
      </c>
      <c r="CK9" s="21" t="n">
        <v>-17.3</v>
      </c>
      <c r="CL9" s="21" t="n">
        <v>-9.4</v>
      </c>
      <c r="CM9" s="21" t="n">
        <v>-3.9</v>
      </c>
      <c r="CN9" s="21" t="n">
        <v>2.2</v>
      </c>
      <c r="CO9" s="22" t="n">
        <f aca="false">AVERAGE(CC9:CN9)</f>
        <v>-8.23333333333333</v>
      </c>
      <c r="OA9" s="6" t="e">
        <f aca="false">AVERAGE(DO9,EO9,AO9,DO9,EO9,FO9,GO14,HO9,IO9,JO9,KO9,LO9,MO9,NO9)</f>
        <v>#DIV/0!</v>
      </c>
      <c r="OB9" s="7"/>
      <c r="OC9" s="7"/>
      <c r="PB9" s="8" t="e">
        <f aca="false">AVERAGE(DH9,DI9,DJ9,EH9,EI9,EJ9,AH9,AI9,AJ9,DH9,DI9,DJ9,EH9,EI9,EJ9,FH9,FI9,FJ9,GH14,GI14,GJ14,HH9,HI9,HJ9,IH9,II9,IJ9,JH9,JI9,JJ9,KH9,KI9,KJ9,LH9,LI9,LJ9,MH9,MI9,MJ9,NH9,NI9,NJ9)</f>
        <v>#DIV/0!</v>
      </c>
      <c r="PC9" s="9" t="n">
        <f aca="false">AVERAGE(DC9,DD9,DN9,EC9,ED9,EN9,AC9,AD9,AN9,DC9,DD9,DN9,EC9,ED9,EN9,FC9,FD9,FN9,GC14,GD14,GN14,HC9,HD9,HN9,IC9,ID9,IN9,JC9,JD9,JN9,KC9,KD9,KN9,LC9,LD9,LN9,MC9,MD9,MN9,NC9,ND9,NN9,)</f>
        <v>0</v>
      </c>
      <c r="PD9" s="8"/>
      <c r="PE9" s="10"/>
    </row>
    <row r="10" customFormat="false" ht="14.65" hidden="false" customHeight="false" outlineLevel="0" collapsed="false">
      <c r="A10" s="15" t="n">
        <f aca="false">A5+5</f>
        <v>1960</v>
      </c>
      <c r="B10" s="6" t="n">
        <f aca="false">AVERAGE(AO10,BO10,CO10)</f>
        <v>-8.63518518518518</v>
      </c>
      <c r="C10" s="23" t="n">
        <f aca="false">AVERAGE(B6:B10)</f>
        <v>-7.97717592592593</v>
      </c>
      <c r="D10" s="16"/>
      <c r="G10" s="16" t="n">
        <f aca="false">MAX(AC10:AN10,BC10:BN10,CC10:CN10)</f>
        <v>2.1</v>
      </c>
      <c r="H10" s="17" t="n">
        <f aca="false">MEDIAN(AC10:AN10,BC10:BN10,CC10:CN10)</f>
        <v>-9.85</v>
      </c>
      <c r="I10" s="6" t="n">
        <f aca="false">MIN(AC10:AN10,BC10:BN10,CC10:CN10)</f>
        <v>-19.8</v>
      </c>
      <c r="J10" s="18" t="n">
        <f aca="false">(G10+I10)/2</f>
        <v>-8.85</v>
      </c>
      <c r="AB10" s="24" t="n">
        <v>1960</v>
      </c>
      <c r="AC10" s="20" t="n">
        <f aca="false">AVERAGE(AC11:AC16)</f>
        <v>1.73333333333333</v>
      </c>
      <c r="AD10" s="21" t="n">
        <v>0.6</v>
      </c>
      <c r="AE10" s="21" t="n">
        <v>-6.5</v>
      </c>
      <c r="AF10" s="21" t="n">
        <v>-9.6</v>
      </c>
      <c r="AG10" s="21" t="n">
        <v>-12.3</v>
      </c>
      <c r="AH10" s="21" t="n">
        <v>-12.3</v>
      </c>
      <c r="AI10" s="21" t="n">
        <v>-17.3</v>
      </c>
      <c r="AJ10" s="21" t="n">
        <v>-9</v>
      </c>
      <c r="AK10" s="21" t="n">
        <v>-10.6</v>
      </c>
      <c r="AL10" s="21" t="n">
        <v>-7.4</v>
      </c>
      <c r="AM10" s="21" t="n">
        <v>-1.9</v>
      </c>
      <c r="AN10" s="21" t="n">
        <v>1.4</v>
      </c>
      <c r="AO10" s="22" t="n">
        <f aca="false">AVERAGE(AC10:AN10)</f>
        <v>-6.93055555555556</v>
      </c>
      <c r="BA10" s="1" t="n">
        <f aca="false">BA9+1</f>
        <v>1960</v>
      </c>
      <c r="BB10" s="19" t="s">
        <v>13</v>
      </c>
      <c r="BC10" s="21" t="n">
        <v>1.9</v>
      </c>
      <c r="BD10" s="21" t="n">
        <v>-0.1</v>
      </c>
      <c r="BE10" s="21" t="n">
        <v>-8.3</v>
      </c>
      <c r="BF10" s="21" t="n">
        <v>-12</v>
      </c>
      <c r="BG10" s="21" t="n">
        <v>-14.3</v>
      </c>
      <c r="BH10" s="21" t="n">
        <v>-16.5</v>
      </c>
      <c r="BI10" s="21" t="n">
        <v>-19.8</v>
      </c>
      <c r="BJ10" s="21" t="n">
        <v>-14.2</v>
      </c>
      <c r="BK10" s="21" t="n">
        <v>-13.4</v>
      </c>
      <c r="BL10" s="21" t="n">
        <v>-10.1</v>
      </c>
      <c r="BM10" s="21" t="n">
        <v>-2.5</v>
      </c>
      <c r="BN10" s="21" t="n">
        <v>0.9</v>
      </c>
      <c r="BO10" s="22" t="n">
        <f aca="false">AVERAGE(BC10:BN10)</f>
        <v>-9.03333333333333</v>
      </c>
      <c r="CA10" s="1" t="n">
        <f aca="false">CA9+1</f>
        <v>1960</v>
      </c>
      <c r="CB10" s="19" t="s">
        <v>13</v>
      </c>
      <c r="CC10" s="21" t="n">
        <v>2.1</v>
      </c>
      <c r="CD10" s="21" t="n">
        <v>-0.2</v>
      </c>
      <c r="CE10" s="21" t="n">
        <v>-9.1</v>
      </c>
      <c r="CF10" s="21" t="n">
        <v>-14.7</v>
      </c>
      <c r="CG10" s="21" t="n">
        <v>-15.5</v>
      </c>
      <c r="CH10" s="21" t="n">
        <v>-19.6</v>
      </c>
      <c r="CI10" s="21" t="n">
        <v>-18.7</v>
      </c>
      <c r="CJ10" s="21" t="n">
        <v>-16.2</v>
      </c>
      <c r="CK10" s="21" t="n">
        <v>-15.4</v>
      </c>
      <c r="CL10" s="21" t="n">
        <v>-10.7</v>
      </c>
      <c r="CM10" s="21" t="n">
        <v>-2.5</v>
      </c>
      <c r="CN10" s="21" t="n">
        <v>1.2</v>
      </c>
      <c r="CO10" s="22" t="n">
        <f aca="false">AVERAGE(CC10:CN10)</f>
        <v>-9.94166666666667</v>
      </c>
      <c r="OA10" s="6" t="e">
        <f aca="false">AVERAGE(DO10,EO10,AO8,DO10,EO10,FO10,GO15,HO10,IO10,JO10,KO10,LO10,MO10,NO10)</f>
        <v>#DIV/0!</v>
      </c>
      <c r="OB10" s="7"/>
      <c r="OC10" s="7"/>
      <c r="PB10" s="8" t="n">
        <f aca="false">AVERAGE(DH10,DI10,DJ10,EH10,EI10,EJ10,AH10,AI10,AJ10,DH10,DI10,DJ10,EH10,EI10,EJ10,FH10,FI10,FJ10,GH15,GI15,GJ15,HH10,HI10,HJ10,IH10,II10,IJ10,JH10,JI10,JJ10,KH10,KI10,KJ10,LH10,LI10,LJ10,MH10,MI10,MJ10,NH10,NI10,NJ10)</f>
        <v>-12.8666666666667</v>
      </c>
      <c r="PC10" s="9" t="n">
        <f aca="false">AVERAGE(DC10,DD10,DN10,EC10,ED10,EN10,AC10,AD10,AN10,DC10,DD10,DN10,EC10,ED10,EN10,FC10,FD10,FN10,GC15,GD15,GN15,HC10,HD10,HN10,IC10,ID10,IN10,JC10,JD10,JN10,KC10,KD10,KN10,LC10,LD10,LN10,MC10,MD10,MN10,NC10,ND10,NN10,)</f>
        <v>0.933333333333333</v>
      </c>
      <c r="PD10" s="8"/>
      <c r="PE10" s="10"/>
    </row>
    <row r="11" customFormat="false" ht="14.65" hidden="false" customHeight="false" outlineLevel="0" collapsed="false">
      <c r="A11" s="15"/>
      <c r="B11" s="6" t="n">
        <f aca="false">AVERAGE(AO11,BO11,CO11)</f>
        <v>-6.05</v>
      </c>
      <c r="C11" s="23" t="n">
        <f aca="false">AVERAGE(B7:B11)</f>
        <v>-7.56217592592593</v>
      </c>
      <c r="D11" s="16"/>
      <c r="G11" s="16" t="n">
        <f aca="false">MAX(AC11:AN11,BC11:BN11,CC11:CN11)</f>
        <v>2.3</v>
      </c>
      <c r="H11" s="17" t="n">
        <f aca="false">MEDIAN(AC11:AN11,BC11:BN11,CC11:CN11)</f>
        <v>-7.5</v>
      </c>
      <c r="I11" s="6" t="n">
        <f aca="false">MIN(AC11:AN11,BC11:BN11,CC11:CN11)</f>
        <v>-14.5</v>
      </c>
      <c r="J11" s="18" t="n">
        <f aca="false">(G11+I11)/2</f>
        <v>-6.1</v>
      </c>
      <c r="AB11" s="24" t="n">
        <v>1961</v>
      </c>
      <c r="AC11" s="21" t="n">
        <v>2.1</v>
      </c>
      <c r="AD11" s="21" t="n">
        <v>0.6</v>
      </c>
      <c r="AE11" s="21" t="n">
        <v>-2.2</v>
      </c>
      <c r="AF11" s="21" t="n">
        <v>-6.2</v>
      </c>
      <c r="AG11" s="21" t="n">
        <v>-7.1</v>
      </c>
      <c r="AH11" s="21" t="n">
        <v>-8.3</v>
      </c>
      <c r="AI11" s="21" t="n">
        <v>-7.5</v>
      </c>
      <c r="AJ11" s="21" t="n">
        <v>-8.3</v>
      </c>
      <c r="AK11" s="21" t="n">
        <v>-7.5</v>
      </c>
      <c r="AL11" s="21" t="n">
        <v>-9.6</v>
      </c>
      <c r="AM11" s="21" t="n">
        <v>-1.7</v>
      </c>
      <c r="AN11" s="21" t="n">
        <v>0.8</v>
      </c>
      <c r="AO11" s="22" t="n">
        <f aca="false">AVERAGE(AC11:AN11)</f>
        <v>-4.575</v>
      </c>
      <c r="BA11" s="1" t="n">
        <f aca="false">BA10+1</f>
        <v>1961</v>
      </c>
      <c r="BB11" s="19" t="s">
        <v>14</v>
      </c>
      <c r="BC11" s="21" t="n">
        <v>2.3</v>
      </c>
      <c r="BD11" s="21" t="n">
        <v>1.7</v>
      </c>
      <c r="BE11" s="21" t="n">
        <v>-4.4</v>
      </c>
      <c r="BF11" s="21" t="n">
        <v>-7.9</v>
      </c>
      <c r="BG11" s="21" t="n">
        <v>-9.4</v>
      </c>
      <c r="BH11" s="21" t="n">
        <v>-13.2</v>
      </c>
      <c r="BI11" s="21" t="n">
        <v>-11.2</v>
      </c>
      <c r="BJ11" s="21" t="n">
        <v>-13.2</v>
      </c>
      <c r="BK11" s="21" t="n">
        <v>-9.7</v>
      </c>
      <c r="BL11" s="21" t="n">
        <v>-9.9</v>
      </c>
      <c r="BM11" s="21" t="n">
        <v>-2.9</v>
      </c>
      <c r="BN11" s="21" t="n">
        <v>0.4</v>
      </c>
      <c r="BO11" s="22" t="n">
        <f aca="false">AVERAGE(BC11:BN11)</f>
        <v>-6.45</v>
      </c>
      <c r="CA11" s="1" t="n">
        <f aca="false">CA10+1</f>
        <v>1961</v>
      </c>
      <c r="CB11" s="19" t="s">
        <v>14</v>
      </c>
      <c r="CC11" s="21" t="n">
        <v>2.2</v>
      </c>
      <c r="CD11" s="21" t="n">
        <v>0.9</v>
      </c>
      <c r="CE11" s="21" t="n">
        <v>-6.6</v>
      </c>
      <c r="CF11" s="21" t="n">
        <v>-10.8</v>
      </c>
      <c r="CG11" s="21" t="n">
        <v>-10.9</v>
      </c>
      <c r="CH11" s="21" t="n">
        <v>-12.5</v>
      </c>
      <c r="CI11" s="21" t="n">
        <v>-13.1</v>
      </c>
      <c r="CJ11" s="21" t="n">
        <v>-14.5</v>
      </c>
      <c r="CK11" s="21" t="n">
        <v>-10.5</v>
      </c>
      <c r="CL11" s="21" t="n">
        <v>-9.5</v>
      </c>
      <c r="CM11" s="21" t="n">
        <v>-1.6</v>
      </c>
      <c r="CN11" s="21" t="n">
        <v>1.4</v>
      </c>
      <c r="CO11" s="22" t="n">
        <f aca="false">AVERAGE(CC11:CN11)</f>
        <v>-7.125</v>
      </c>
      <c r="OA11" s="6" t="e">
        <f aca="false">AVERAGE(DO11,EO11,AO9,DO11,EO11,FO11,GO16,HO11,IO11,JO11,KO11,LO11,MO11,NO11)</f>
        <v>#DIV/0!</v>
      </c>
      <c r="OB11" s="7"/>
      <c r="OC11" s="7"/>
      <c r="PB11" s="8" t="n">
        <f aca="false">AVERAGE(DH11,DI11,DJ11,EH11,EI11,EJ11,AH11,AI11,AJ11,DH11,DI11,DJ11,EH11,EI11,EJ11,FH11,FI11,FJ11,GH16,GI16,GJ16,HH11,HI11,HJ11,IH11,II11,IJ11,JH11,JI11,JJ11,KH11,KI11,KJ11,LH11,LI11,LJ11,MH11,MI11,MJ11,NH11,NI11,NJ11)</f>
        <v>-8.03333333333333</v>
      </c>
      <c r="PC11" s="9" t="n">
        <f aca="false">AVERAGE(DC11,DD11,DN11,EC11,ED11,EN11,AC11,AD11,AN11,DC11,DD11,DN11,EC11,ED11,EN11,FC11,FD11,FN11,GC16,GD16,GN16,HC11,HD11,HN11,IC11,ID11,IN11,JC11,JD11,JN11,KC11,KD11,KN11,LC11,LD11,LN11,MC11,MD11,MN11,NC11,ND11,NN11,)</f>
        <v>0.875</v>
      </c>
      <c r="PD11" s="8"/>
      <c r="PE11" s="10"/>
    </row>
    <row r="12" customFormat="false" ht="14.65" hidden="false" customHeight="false" outlineLevel="0" collapsed="false">
      <c r="A12" s="15"/>
      <c r="B12" s="6" t="n">
        <f aca="false">AVERAGE(AO12,BO12,CO12)</f>
        <v>-8.53611111111111</v>
      </c>
      <c r="C12" s="23" t="n">
        <f aca="false">AVERAGE(B8:B12)</f>
        <v>-7.88092592592593</v>
      </c>
      <c r="D12" s="16"/>
      <c r="G12" s="16" t="n">
        <f aca="false">MAX(AC12:AN12,BC12:BN12,CC12:CN12)</f>
        <v>2.3</v>
      </c>
      <c r="H12" s="17" t="n">
        <f aca="false">MEDIAN(AC12:AN12,BC12:BN12,CC12:CN12)</f>
        <v>-9.7</v>
      </c>
      <c r="I12" s="6" t="n">
        <f aca="false">MIN(AC12:AN12,BC12:BN12,CC12:CN12)</f>
        <v>-20.8</v>
      </c>
      <c r="J12" s="18" t="n">
        <f aca="false">(G12+I12)/2</f>
        <v>-9.25</v>
      </c>
      <c r="AB12" s="24" t="n">
        <v>1962</v>
      </c>
      <c r="AC12" s="21" t="n">
        <v>0.6</v>
      </c>
      <c r="AD12" s="21" t="n">
        <v>2.3</v>
      </c>
      <c r="AE12" s="21" t="n">
        <v>-2.1</v>
      </c>
      <c r="AF12" s="21" t="n">
        <v>-9.6</v>
      </c>
      <c r="AG12" s="21" t="n">
        <v>-13.4</v>
      </c>
      <c r="AH12" s="21" t="n">
        <v>-12.1</v>
      </c>
      <c r="AI12" s="21" t="n">
        <v>-17</v>
      </c>
      <c r="AJ12" s="21" t="n">
        <v>-11.3</v>
      </c>
      <c r="AK12" s="21" t="n">
        <v>-8.2</v>
      </c>
      <c r="AL12" s="21" t="n">
        <v>-6.6</v>
      </c>
      <c r="AM12" s="21" t="n">
        <v>-1.8</v>
      </c>
      <c r="AN12" s="21" t="n">
        <v>0.7</v>
      </c>
      <c r="AO12" s="22" t="n">
        <f aca="false">AVERAGE(AC12:AN12)</f>
        <v>-6.54166666666667</v>
      </c>
      <c r="BA12" s="1" t="n">
        <f aca="false">BA11+1</f>
        <v>1962</v>
      </c>
      <c r="BB12" s="19" t="s">
        <v>15</v>
      </c>
      <c r="BC12" s="21" t="n">
        <v>0.2</v>
      </c>
      <c r="BD12" s="21" t="n">
        <v>-0.5</v>
      </c>
      <c r="BE12" s="21" t="n">
        <v>-6.7</v>
      </c>
      <c r="BF12" s="21" t="n">
        <v>-12.2</v>
      </c>
      <c r="BG12" s="21" t="n">
        <v>-16.6</v>
      </c>
      <c r="BH12" s="21" t="n">
        <v>-13.3</v>
      </c>
      <c r="BI12" s="21" t="n">
        <v>-17</v>
      </c>
      <c r="BJ12" s="21" t="n">
        <v>-18.5</v>
      </c>
      <c r="BK12" s="21" t="n">
        <v>-15.3</v>
      </c>
      <c r="BL12" s="21" t="n">
        <v>-9.8</v>
      </c>
      <c r="BM12" s="21" t="n">
        <v>-3</v>
      </c>
      <c r="BN12" s="21" t="n">
        <v>1.2</v>
      </c>
      <c r="BO12" s="22" t="n">
        <f aca="false">AVERAGE(BC12:BN12)</f>
        <v>-9.29166666666667</v>
      </c>
      <c r="CA12" s="1" t="n">
        <f aca="false">CA11+1</f>
        <v>1962</v>
      </c>
      <c r="CB12" s="19" t="s">
        <v>15</v>
      </c>
      <c r="CC12" s="21" t="n">
        <v>0.7</v>
      </c>
      <c r="CD12" s="21" t="n">
        <v>-1.5</v>
      </c>
      <c r="CE12" s="21" t="n">
        <v>-7.8</v>
      </c>
      <c r="CF12" s="21" t="n">
        <v>-11.5</v>
      </c>
      <c r="CG12" s="21" t="n">
        <v>-16.5</v>
      </c>
      <c r="CH12" s="21" t="n">
        <v>-11.4</v>
      </c>
      <c r="CI12" s="21" t="n">
        <v>-19.2</v>
      </c>
      <c r="CJ12" s="21" t="n">
        <v>-20.8</v>
      </c>
      <c r="CK12" s="21" t="n">
        <v>-16.6</v>
      </c>
      <c r="CL12" s="21" t="n">
        <v>-10.9</v>
      </c>
      <c r="CM12" s="21" t="n">
        <v>-3.1</v>
      </c>
      <c r="CN12" s="21" t="n">
        <v>1.3</v>
      </c>
      <c r="CO12" s="22" t="n">
        <f aca="false">AVERAGE(CC12:CN12)</f>
        <v>-9.775</v>
      </c>
      <c r="OA12" s="6" t="n">
        <f aca="false">AVERAGE(DO12,EO12,AO10,DO12,EO12,FO12,GO17,HO12,IO12,JO12,KO12,LO12,MO12,NO12)</f>
        <v>-6.93055555555556</v>
      </c>
      <c r="OB12" s="7"/>
      <c r="OC12" s="7"/>
      <c r="PB12" s="8" t="n">
        <f aca="false">AVERAGE(DH12,DI12,DJ12,EH12,EI12,EJ12,AH12,AI12,AJ12,DH12,DI12,DJ12,EH12,EI12,EJ12,FH12,FI12,FJ12,GH17,GI17,GJ17,HH12,HI12,HJ12,IH12,II12,IJ12,JH12,JI12,JJ12,KH12,KI12,KJ12,LH12,LI12,LJ12,MH12,MI12,MJ12,NH12,NI12,NJ12)</f>
        <v>-13.4666666666667</v>
      </c>
      <c r="PC12" s="9" t="n">
        <f aca="false">AVERAGE(DC12,DD12,DN12,EC12,ED12,EN12,AC12,AD12,AN12,DC12,DD12,DN12,EC12,ED12,EN12,FC12,FD12,FN12,GC17,GD17,GN17,HC12,HD12,HN12,IC12,ID12,IN12,JC12,JD12,JN12,KC12,KD12,KN12,LC12,LD12,LN12,MC12,MD12,MN12,NC12,ND12,NN12,)</f>
        <v>0.9</v>
      </c>
      <c r="PD12" s="8"/>
      <c r="PE12" s="10"/>
    </row>
    <row r="13" customFormat="false" ht="14.65" hidden="false" customHeight="false" outlineLevel="0" collapsed="false">
      <c r="A13" s="15"/>
      <c r="B13" s="6" t="n">
        <f aca="false">AVERAGE(AO13,BO13,CO13)</f>
        <v>-7.75833333333333</v>
      </c>
      <c r="C13" s="23" t="n">
        <f aca="false">AVERAGE(B9:B13)</f>
        <v>-7.79842592592593</v>
      </c>
      <c r="D13" s="16" t="n">
        <f aca="false">AVERAGE(B4:B13)</f>
        <v>-7.89594907407407</v>
      </c>
      <c r="G13" s="16" t="n">
        <f aca="false">MAX(AC13:AN13,BC13:BN13,CC13:CN13)</f>
        <v>2.9</v>
      </c>
      <c r="H13" s="17" t="n">
        <f aca="false">MEDIAN(AC13:AN13,BC13:BN13,CC13:CN13)</f>
        <v>-10.05</v>
      </c>
      <c r="I13" s="6" t="n">
        <f aca="false">MIN(AC13:AN13,BC13:BN13,CC13:CN13)</f>
        <v>-15</v>
      </c>
      <c r="J13" s="18" t="n">
        <f aca="false">(G13+I13)/2</f>
        <v>-6.05</v>
      </c>
      <c r="AB13" s="24" t="n">
        <v>1963</v>
      </c>
      <c r="AC13" s="21" t="n">
        <v>2</v>
      </c>
      <c r="AD13" s="21" t="n">
        <v>-0.7</v>
      </c>
      <c r="AE13" s="21" t="n">
        <v>-5</v>
      </c>
      <c r="AF13" s="21" t="n">
        <v>-12.3</v>
      </c>
      <c r="AG13" s="21" t="n">
        <v>-15</v>
      </c>
      <c r="AH13" s="21" t="n">
        <v>-10.1</v>
      </c>
      <c r="AI13" s="21" t="n">
        <v>-11.1</v>
      </c>
      <c r="AJ13" s="21" t="n">
        <v>-13.8</v>
      </c>
      <c r="AK13" s="21" t="n">
        <v>-9.3</v>
      </c>
      <c r="AL13" s="21" t="n">
        <v>-9.8</v>
      </c>
      <c r="AM13" s="21" t="n">
        <v>-4</v>
      </c>
      <c r="AN13" s="21" t="n">
        <v>0.7</v>
      </c>
      <c r="AO13" s="22" t="n">
        <f aca="false">AVERAGE(AC13:AN13)</f>
        <v>-7.36666666666667</v>
      </c>
      <c r="BA13" s="1" t="n">
        <f aca="false">BA12+1</f>
        <v>1963</v>
      </c>
      <c r="BB13" s="19" t="s">
        <v>16</v>
      </c>
      <c r="BC13" s="21" t="n">
        <v>2.4</v>
      </c>
      <c r="BD13" s="21" t="n">
        <v>-2.3</v>
      </c>
      <c r="BE13" s="21" t="n">
        <v>-7.2</v>
      </c>
      <c r="BF13" s="21" t="n">
        <v>-11.9</v>
      </c>
      <c r="BG13" s="21" t="n">
        <v>-13.4</v>
      </c>
      <c r="BH13" s="21" t="n">
        <v>-11.6</v>
      </c>
      <c r="BI13" s="21" t="n">
        <v>-14.4</v>
      </c>
      <c r="BJ13" s="21" t="n">
        <v>-11.3</v>
      </c>
      <c r="BK13" s="21" t="n">
        <v>-11.9</v>
      </c>
      <c r="BL13" s="21" t="n">
        <v>-11.1</v>
      </c>
      <c r="BM13" s="21" t="n">
        <v>-3</v>
      </c>
      <c r="BN13" s="21" t="n">
        <v>1.4</v>
      </c>
      <c r="BO13" s="22" t="n">
        <f aca="false">AVERAGE(BC13:BN13)</f>
        <v>-7.85833333333333</v>
      </c>
      <c r="CA13" s="1" t="n">
        <f aca="false">CA12+1</f>
        <v>1963</v>
      </c>
      <c r="CB13" s="19" t="s">
        <v>16</v>
      </c>
      <c r="CC13" s="21" t="n">
        <v>2.9</v>
      </c>
      <c r="CD13" s="21" t="n">
        <v>-2.3</v>
      </c>
      <c r="CE13" s="21" t="n">
        <v>-8.9</v>
      </c>
      <c r="CF13" s="21" t="n">
        <v>-12.3</v>
      </c>
      <c r="CG13" s="21" t="n">
        <v>-14</v>
      </c>
      <c r="CH13" s="21" t="n">
        <v>-13.1</v>
      </c>
      <c r="CI13" s="21" t="n">
        <v>-13.2</v>
      </c>
      <c r="CJ13" s="21" t="n">
        <v>-11.7</v>
      </c>
      <c r="CK13" s="21" t="n">
        <v>-10</v>
      </c>
      <c r="CL13" s="21" t="n">
        <v>-11.6</v>
      </c>
      <c r="CM13" s="21" t="n">
        <v>-3.3</v>
      </c>
      <c r="CN13" s="21" t="n">
        <v>0.9</v>
      </c>
      <c r="CO13" s="22" t="n">
        <f aca="false">AVERAGE(CC13:CN13)</f>
        <v>-8.05</v>
      </c>
      <c r="OA13" s="6" t="n">
        <f aca="false">AVERAGE(DO13,EO13,AO11,DO13,EO13,FO13,GO18,HO13,IO13,JO13,KO13,LO13,MO13,NO13)</f>
        <v>-4.575</v>
      </c>
      <c r="OB13" s="7"/>
      <c r="OC13" s="7"/>
      <c r="PB13" s="8" t="n">
        <f aca="false">AVERAGE(DH13,DI13,DJ13,EH13,EI13,EJ13,AH13,AI13,AJ13,DH13,DI13,DJ13,EH13,EI13,EJ13,FH13,FI13,FJ13,GH18,GI18,GJ18,HH13,HI13,HJ13,IH13,II13,IJ13,JH13,JI13,JJ13,KH13,KI13,KJ13,LH13,LI13,LJ13,MH13,MI13,MJ13,NH13,NI13,NJ13)</f>
        <v>-11.6666666666667</v>
      </c>
      <c r="PC13" s="9" t="n">
        <f aca="false">AVERAGE(DC13,DD13,DN13,EC13,ED13,EN13,AC13,AD13,AN13,DC13,DD13,DN13,EC13,ED13,EN13,FC13,FD13,FN13,GC18,GD18,GN18,HC13,HD13,HN13,IC13,ID13,IN13,JC13,JD13,JN13,KC13,KD13,KN13,LC13,LD13,LN13,MC13,MD13,MN13,NC13,ND13,NN13,)</f>
        <v>0.5</v>
      </c>
      <c r="PD13" s="8"/>
      <c r="PE13" s="10"/>
    </row>
    <row r="14" customFormat="false" ht="14.65" hidden="false" customHeight="false" outlineLevel="0" collapsed="false">
      <c r="A14" s="15"/>
      <c r="B14" s="6" t="n">
        <f aca="false">AVERAGE(AO14,BO14,CO14)</f>
        <v>-7.95277777777778</v>
      </c>
      <c r="C14" s="23" t="n">
        <f aca="false">AVERAGE(B10:B14)</f>
        <v>-7.78648148148148</v>
      </c>
      <c r="D14" s="16" t="n">
        <f aca="false">AVERAGE(B5:B14)</f>
        <v>-7.80414351851852</v>
      </c>
      <c r="G14" s="16" t="n">
        <f aca="false">MAX(AC14:AN14,BC14:BN14,CC14:CN14)</f>
        <v>3</v>
      </c>
      <c r="H14" s="17" t="n">
        <f aca="false">MEDIAN(AC14:AN14,BC14:BN14,CC14:CN14)</f>
        <v>-10.65</v>
      </c>
      <c r="I14" s="6" t="n">
        <f aca="false">MIN(AC14:AN14,BC14:BN14,CC14:CN14)</f>
        <v>-17.9</v>
      </c>
      <c r="J14" s="18" t="n">
        <f aca="false">(G14+I14)/2</f>
        <v>-7.45</v>
      </c>
      <c r="AB14" s="24" t="n">
        <v>1964</v>
      </c>
      <c r="AC14" s="21" t="n">
        <v>2</v>
      </c>
      <c r="AD14" s="21" t="n">
        <v>-1.1</v>
      </c>
      <c r="AE14" s="21" t="n">
        <v>-3.8</v>
      </c>
      <c r="AF14" s="21" t="n">
        <v>-11.7</v>
      </c>
      <c r="AG14" s="21" t="n">
        <v>-14.3</v>
      </c>
      <c r="AH14" s="21" t="n">
        <v>-12.6</v>
      </c>
      <c r="AI14" s="21" t="n">
        <v>-15.3</v>
      </c>
      <c r="AJ14" s="21" t="n">
        <v>-11</v>
      </c>
      <c r="AK14" s="21" t="n">
        <v>-13.1</v>
      </c>
      <c r="AL14" s="21" t="n">
        <v>-7.8</v>
      </c>
      <c r="AM14" s="21" t="n">
        <v>-1.2</v>
      </c>
      <c r="AN14" s="21" t="n">
        <v>1.4</v>
      </c>
      <c r="AO14" s="22" t="n">
        <f aca="false">AVERAGE(AC14:AN14)</f>
        <v>-7.375</v>
      </c>
      <c r="BA14" s="1" t="n">
        <f aca="false">BA13+1</f>
        <v>1964</v>
      </c>
      <c r="BB14" s="19" t="s">
        <v>17</v>
      </c>
      <c r="BC14" s="21" t="n">
        <v>2.3</v>
      </c>
      <c r="BD14" s="21" t="n">
        <v>0.5</v>
      </c>
      <c r="BE14" s="21" t="n">
        <v>-7</v>
      </c>
      <c r="BF14" s="21" t="n">
        <v>-13.7</v>
      </c>
      <c r="BG14" s="21" t="n">
        <v>-15.2</v>
      </c>
      <c r="BH14" s="21" t="n">
        <v>-10.5</v>
      </c>
      <c r="BI14" s="21" t="n">
        <v>-14.3</v>
      </c>
      <c r="BJ14" s="21" t="n">
        <v>-12.1</v>
      </c>
      <c r="BK14" s="21" t="n">
        <v>-17.9</v>
      </c>
      <c r="BL14" s="21" t="n">
        <v>-10</v>
      </c>
      <c r="BM14" s="25" t="n">
        <f aca="false">(BM13+BM15)/2</f>
        <v>-3</v>
      </c>
      <c r="BN14" s="25" t="n">
        <f aca="false">(BN13+BN15)/2</f>
        <v>1.4</v>
      </c>
      <c r="BO14" s="22" t="n">
        <f aca="false">AVERAGE(BC14:BN14)</f>
        <v>-8.29166666666667</v>
      </c>
      <c r="CA14" s="1" t="n">
        <f aca="false">CA13+1</f>
        <v>1964</v>
      </c>
      <c r="CB14" s="19" t="s">
        <v>17</v>
      </c>
      <c r="CC14" s="21" t="n">
        <v>2.1</v>
      </c>
      <c r="CD14" s="21" t="n">
        <v>-1</v>
      </c>
      <c r="CE14" s="21" t="n">
        <v>-7.9</v>
      </c>
      <c r="CF14" s="21" t="n">
        <v>-12.6</v>
      </c>
      <c r="CG14" s="21" t="n">
        <v>-15.9</v>
      </c>
      <c r="CH14" s="21" t="n">
        <v>-10.8</v>
      </c>
      <c r="CI14" s="21" t="n">
        <v>-12.7</v>
      </c>
      <c r="CJ14" s="21" t="n">
        <v>-12.1</v>
      </c>
      <c r="CK14" s="21" t="n">
        <v>-17.9</v>
      </c>
      <c r="CL14" s="21" t="n">
        <v>-10.9</v>
      </c>
      <c r="CM14" s="21" t="n">
        <v>-1.6</v>
      </c>
      <c r="CN14" s="21" t="n">
        <v>3</v>
      </c>
      <c r="CO14" s="22" t="n">
        <f aca="false">AVERAGE(CC14:CN14)</f>
        <v>-8.19166666666667</v>
      </c>
      <c r="OA14" s="6" t="n">
        <f aca="false">AVERAGE(DO14,EO14,AO12,DO14,EO14,FO14,GO19,HO14,IO14,JO14,KO14,LO14,MO14,NO14)</f>
        <v>-6.54166666666667</v>
      </c>
      <c r="OB14" s="7" t="e">
        <f aca="false">AVERAGE(OA4:OA14)</f>
        <v>#DIV/0!</v>
      </c>
      <c r="OC14" s="7"/>
      <c r="PB14" s="8" t="n">
        <f aca="false">AVERAGE(DH14,DI14,DJ14,EH14,EI14,EJ14,AH14,AI14,AJ14,DH14,DI14,DJ14,EH14,EI14,EJ14,FH14,FI14,FJ14,GH19,GI19,GJ19,HH14,HI14,HJ14,IH14,II14,IJ14,JH14,JI14,JJ14,KH14,KI14,KJ14,LH14,LI14,LJ14,MH14,MI14,MJ14,NH14,NI14,NJ14)</f>
        <v>-12.9666666666667</v>
      </c>
      <c r="PC14" s="9" t="n">
        <f aca="false">AVERAGE(DC14,DD14,DN14,EC14,ED14,EN14,AC14,AD14,AN14,DC14,DD14,DN14,EC14,ED14,EN14,FC14,FD14,FN14,GC19,GD19,GN19,HC14,HD14,HN14,IC14,ID14,IN14,JC14,JD14,JN14,KC14,KD14,KN14,LC14,LD14,LN14,MC14,MD14,MN14,NC14,ND14,NN14,)</f>
        <v>0.575</v>
      </c>
      <c r="PD14" s="8" t="e">
        <f aca="false">AVERAGE(PB4:PB14)</f>
        <v>#DIV/0!</v>
      </c>
      <c r="PE14" s="10" t="n">
        <f aca="false">AVERAGE(PC4:PC14)</f>
        <v>0.343939393939394</v>
      </c>
      <c r="QB14" s="1" t="n">
        <f aca="false">MAX((DC4:DN14),(EC4:EN14),(AC4:AN14))</f>
        <v>2.3</v>
      </c>
      <c r="QC14" s="26" t="n">
        <f aca="false">MIN((DC4:DN14),(EC4:EN14),(AC4:AN14),(DC4:DN14))</f>
        <v>-17.3</v>
      </c>
    </row>
    <row r="15" customFormat="false" ht="14.65" hidden="false" customHeight="false" outlineLevel="0" collapsed="false">
      <c r="A15" s="15" t="n">
        <f aca="false">A10+5</f>
        <v>1965</v>
      </c>
      <c r="B15" s="6" t="n">
        <f aca="false">AVERAGE(AO15,BO15,CO15)</f>
        <v>-8.01388888888889</v>
      </c>
      <c r="C15" s="23" t="n">
        <f aca="false">AVERAGE(B11:B15)</f>
        <v>-7.66222222222222</v>
      </c>
      <c r="D15" s="16" t="n">
        <f aca="false">AVERAGE(B6:B15)</f>
        <v>-7.81969907407408</v>
      </c>
      <c r="E15" s="6"/>
      <c r="F15" s="27"/>
      <c r="G15" s="16" t="n">
        <f aca="false">MAX(AC15:AN15,BC15:BN15,CC15:CN15)</f>
        <v>3.1</v>
      </c>
      <c r="H15" s="17" t="n">
        <f aca="false">MEDIAN(AC15:AN15,BC15:BN15,CC15:CN15)</f>
        <v>-10.1</v>
      </c>
      <c r="I15" s="6" t="n">
        <f aca="false">MIN(AC15:AN15,BC15:BN15,CC15:CN15)</f>
        <v>-18.9</v>
      </c>
      <c r="J15" s="18" t="n">
        <f aca="false">(G15+I15)/2</f>
        <v>-7.9</v>
      </c>
      <c r="AB15" s="24" t="n">
        <v>1965</v>
      </c>
      <c r="AC15" s="21" t="n">
        <v>3.1</v>
      </c>
      <c r="AD15" s="21" t="n">
        <v>1.8</v>
      </c>
      <c r="AE15" s="21" t="n">
        <v>-4.1</v>
      </c>
      <c r="AF15" s="21" t="n">
        <v>-10.4</v>
      </c>
      <c r="AG15" s="21" t="n">
        <v>-9.5</v>
      </c>
      <c r="AH15" s="21" t="n">
        <v>-14.2</v>
      </c>
      <c r="AI15" s="21" t="n">
        <v>-10.2</v>
      </c>
      <c r="AJ15" s="21" t="n">
        <v>-10.5</v>
      </c>
      <c r="AK15" s="21" t="n">
        <v>-14.1</v>
      </c>
      <c r="AL15" s="21" t="n">
        <v>-8.2</v>
      </c>
      <c r="AM15" s="21" t="n">
        <v>-5.8</v>
      </c>
      <c r="AN15" s="21" t="n">
        <v>1.5</v>
      </c>
      <c r="AO15" s="22" t="n">
        <f aca="false">AVERAGE(AC15:AN15)</f>
        <v>-6.71666666666667</v>
      </c>
      <c r="BA15" s="1" t="n">
        <f aca="false">BA14+1</f>
        <v>1965</v>
      </c>
      <c r="BB15" s="19" t="n">
        <v>1965</v>
      </c>
      <c r="BC15" s="21" t="n">
        <v>2.4</v>
      </c>
      <c r="BD15" s="21" t="n">
        <v>-2.3</v>
      </c>
      <c r="BE15" s="21" t="n">
        <v>-7.2</v>
      </c>
      <c r="BF15" s="21" t="n">
        <v>-11.9</v>
      </c>
      <c r="BG15" s="21" t="n">
        <v>-13.4</v>
      </c>
      <c r="BH15" s="21" t="n">
        <v>-11.6</v>
      </c>
      <c r="BI15" s="21" t="n">
        <v>-14.4</v>
      </c>
      <c r="BJ15" s="21" t="n">
        <v>-11.3</v>
      </c>
      <c r="BK15" s="21" t="n">
        <v>-11.9</v>
      </c>
      <c r="BL15" s="21" t="n">
        <v>-11.1</v>
      </c>
      <c r="BM15" s="21" t="n">
        <v>-3</v>
      </c>
      <c r="BN15" s="21" t="n">
        <v>1.4</v>
      </c>
      <c r="BO15" s="22" t="n">
        <f aca="false">AVERAGE(BC15:BN15)</f>
        <v>-7.85833333333333</v>
      </c>
      <c r="CA15" s="1" t="n">
        <f aca="false">CA14+1</f>
        <v>1965</v>
      </c>
      <c r="CB15" s="19" t="s">
        <v>18</v>
      </c>
      <c r="CC15" s="21" t="n">
        <v>2.6</v>
      </c>
      <c r="CD15" s="21" t="n">
        <v>-0.2</v>
      </c>
      <c r="CE15" s="21" t="n">
        <v>-8.7</v>
      </c>
      <c r="CF15" s="21" t="n">
        <v>-13.5</v>
      </c>
      <c r="CG15" s="21" t="n">
        <v>-10.9</v>
      </c>
      <c r="CH15" s="21" t="n">
        <v>-18.9</v>
      </c>
      <c r="CI15" s="21" t="n">
        <v>-18.9</v>
      </c>
      <c r="CJ15" s="21" t="n">
        <v>-15.5</v>
      </c>
      <c r="CK15" s="21" t="n">
        <v>-17.5</v>
      </c>
      <c r="CL15" s="21" t="n">
        <v>-10</v>
      </c>
      <c r="CM15" s="21" t="n">
        <v>-4.3</v>
      </c>
      <c r="CN15" s="21" t="n">
        <v>2.2</v>
      </c>
      <c r="CO15" s="22" t="n">
        <f aca="false">AVERAGE(CC15:CN15)</f>
        <v>-9.46666666666667</v>
      </c>
      <c r="CP15" s="6" t="n">
        <f aca="false">AVERAGE(CO5:CO15)</f>
        <v>-8.41515151515151</v>
      </c>
      <c r="OA15" s="6" t="n">
        <f aca="false">AVERAGE(DO15,EO15,AO13,DO15,EO15,FO15,GO20,HO15,IO15,JO15,KO15,LO15,MO15,NO15)</f>
        <v>-7.36666666666667</v>
      </c>
      <c r="OB15" s="7" t="e">
        <f aca="false">AVERAGE(OA5:OA15)</f>
        <v>#DIV/0!</v>
      </c>
      <c r="OC15" s="7"/>
      <c r="PB15" s="8" t="n">
        <f aca="false">AVERAGE(DH15,DI15,DJ15,EH15,EI15,EJ15,AH15,AI15,AJ15,DH15,DI15,DJ15,EH15,EI15,EJ15,FH15,FI15,FJ15,GH20,GI20,GJ20,HH15,HI15,HJ15,IH15,II15,IJ15,JH15,JI15,JJ15,KH15,KI15,KJ15,LH15,LI15,LJ15,MH15,MI15,MJ15,NH15,NI15,NJ15)</f>
        <v>-11.6333333333333</v>
      </c>
      <c r="PC15" s="9" t="n">
        <f aca="false">AVERAGE(DC15,DD15,DN15,EC15,ED15,EN15,AC15,AD15,AN15,DC15,DD15,DN15,EC15,ED15,EN15,FC15,FD15,FN15,GC20,GD20,GN20,HC15,HD15,HN15,IC15,ID15,IN15,JC15,JD15,JN15,KC15,KD15,KN15,LC15,LD15,LN15,MC15,MD15,MN15,NC15,ND15,NN15,)</f>
        <v>1.6</v>
      </c>
      <c r="PD15" s="8" t="e">
        <f aca="false">AVERAGE(PB5:PB15)</f>
        <v>#DIV/0!</v>
      </c>
      <c r="PE15" s="10" t="n">
        <f aca="false">AVERAGE(PC5:PC15)</f>
        <v>0.489393939393939</v>
      </c>
      <c r="QB15" s="1" t="n">
        <f aca="false">MAX((DC5:DN15),(EC5:EN15),(AC5:AN15))</f>
        <v>3.1</v>
      </c>
      <c r="QC15" s="26" t="n">
        <f aca="false">MIN((DC5:DN15),(EC5:EN15),(AC5:AN15),(DC5:DN15))</f>
        <v>-17.3</v>
      </c>
    </row>
    <row r="16" customFormat="false" ht="14.65" hidden="false" customHeight="false" outlineLevel="0" collapsed="false">
      <c r="A16" s="15"/>
      <c r="B16" s="6" t="n">
        <f aca="false">AVERAGE(AO16,BO16,CO16)</f>
        <v>-7.6125</v>
      </c>
      <c r="C16" s="23" t="n">
        <f aca="false">AVERAGE(B12:B16)</f>
        <v>-7.97472222222222</v>
      </c>
      <c r="D16" s="16" t="n">
        <f aca="false">AVERAGE(B7:B16)</f>
        <v>-7.76844907407407</v>
      </c>
      <c r="E16" s="6"/>
      <c r="F16" s="27"/>
      <c r="G16" s="16" t="n">
        <f aca="false">MAX(AC16:AN16,BC16:BN16,CC16:CN16)</f>
        <v>2.35</v>
      </c>
      <c r="H16" s="17" t="n">
        <f aca="false">MEDIAN(AC16:AN16,BC16:BN16,CC16:CN16)</f>
        <v>-9</v>
      </c>
      <c r="I16" s="6" t="n">
        <f aca="false">MIN(AC16:AN16,BC16:BN16,CC16:CN16)</f>
        <v>-19.8</v>
      </c>
      <c r="J16" s="18" t="n">
        <f aca="false">(G16+I16)/2</f>
        <v>-8.725</v>
      </c>
      <c r="AB16" s="24" t="n">
        <v>1966</v>
      </c>
      <c r="AC16" s="21" t="n">
        <v>0.6</v>
      </c>
      <c r="AD16" s="21" t="n">
        <v>0.3</v>
      </c>
      <c r="AE16" s="21" t="n">
        <v>-1</v>
      </c>
      <c r="AF16" s="21" t="n">
        <v>-8.2</v>
      </c>
      <c r="AG16" s="21" t="n">
        <v>-9.8</v>
      </c>
      <c r="AH16" s="21" t="n">
        <v>-14.1</v>
      </c>
      <c r="AI16" s="21" t="n">
        <v>-8.1</v>
      </c>
      <c r="AJ16" s="21" t="n">
        <v>-12.7</v>
      </c>
      <c r="AK16" s="21" t="n">
        <v>-13.1</v>
      </c>
      <c r="AL16" s="21" t="n">
        <v>-8</v>
      </c>
      <c r="AM16" s="21" t="n">
        <v>-1.2</v>
      </c>
      <c r="AN16" s="21" t="n">
        <v>1.9</v>
      </c>
      <c r="AO16" s="22" t="n">
        <f aca="false">AVERAGE(AC16:AN16)</f>
        <v>-6.11666666666667</v>
      </c>
      <c r="BA16" s="1" t="n">
        <f aca="false">BA15+1</f>
        <v>1966</v>
      </c>
      <c r="BB16" s="19" t="n">
        <v>1966</v>
      </c>
      <c r="BC16" s="21" t="n">
        <v>2.3</v>
      </c>
      <c r="BD16" s="21" t="n">
        <v>0.5</v>
      </c>
      <c r="BE16" s="21" t="n">
        <v>-7</v>
      </c>
      <c r="BF16" s="21" t="n">
        <v>-13.7</v>
      </c>
      <c r="BG16" s="21" t="n">
        <v>-15.2</v>
      </c>
      <c r="BH16" s="21" t="n">
        <v>-10.5</v>
      </c>
      <c r="BI16" s="21" t="n">
        <v>-14.3</v>
      </c>
      <c r="BJ16" s="21" t="n">
        <v>-12.1</v>
      </c>
      <c r="BK16" s="21" t="n">
        <v>-17.9</v>
      </c>
      <c r="BL16" s="21" t="n">
        <v>-10</v>
      </c>
      <c r="BM16" s="25" t="n">
        <f aca="false">(BM15+BM17)/2</f>
        <v>-3.2</v>
      </c>
      <c r="BN16" s="25" t="n">
        <f aca="false">(BN15+BN17)/2</f>
        <v>2.35</v>
      </c>
      <c r="BO16" s="22" t="n">
        <f aca="false">AVERAGE(BC16:BN16)</f>
        <v>-8.22916666666667</v>
      </c>
      <c r="BP16" s="6"/>
      <c r="CA16" s="1" t="n">
        <f aca="false">CA15+1</f>
        <v>1966</v>
      </c>
      <c r="CB16" s="19" t="s">
        <v>19</v>
      </c>
      <c r="CC16" s="21" t="n">
        <v>1.8</v>
      </c>
      <c r="CD16" s="21" t="n">
        <v>-0.5</v>
      </c>
      <c r="CE16" s="21" t="n">
        <v>-5.2</v>
      </c>
      <c r="CF16" s="21" t="n">
        <v>-15.2</v>
      </c>
      <c r="CG16" s="21" t="n">
        <v>-10.3</v>
      </c>
      <c r="CH16" s="21" t="n">
        <v>-15.9</v>
      </c>
      <c r="CI16" s="21" t="n">
        <v>-12.2</v>
      </c>
      <c r="CJ16" s="21" t="n">
        <v>-19.8</v>
      </c>
      <c r="CK16" s="21" t="n">
        <v>-13</v>
      </c>
      <c r="CL16" s="21" t="n">
        <v>-11</v>
      </c>
      <c r="CM16" s="21" t="n">
        <v>-2.6</v>
      </c>
      <c r="CN16" s="21" t="n">
        <v>2</v>
      </c>
      <c r="CO16" s="22" t="n">
        <f aca="false">AVERAGE(CC16:CN16)</f>
        <v>-8.49166666666667</v>
      </c>
      <c r="CP16" s="6" t="n">
        <f aca="false">AVERAGE(CO6:CO16)</f>
        <v>-8.47272727272727</v>
      </c>
      <c r="OA16" s="6" t="n">
        <f aca="false">AVERAGE(DO16,EO16,AO14,DO16,EO16,FO16,GO21,HO16,IO16,JO16,KO16,LO16,MO16,NO16)</f>
        <v>-7.375</v>
      </c>
      <c r="OB16" s="7" t="e">
        <f aca="false">AVERAGE(OA6:OA16)</f>
        <v>#DIV/0!</v>
      </c>
      <c r="OC16" s="7"/>
      <c r="PB16" s="8" t="n">
        <f aca="false">AVERAGE(DH16,DI16,DJ16,EH16,EI16,EJ16,AH16,AI16,AJ16,DH16,DI16,DJ16,EH16,EI16,EJ16,FH16,FI16,FJ16,GH21,GI21,GJ21,HH16,HI16,HJ16,IH16,II16,IJ16,JH16,JI16,JJ16,KH16,KI16,KJ16,LH16,LI16,LJ16,MH16,MI16,MJ16,NH16,NI16,NJ16)</f>
        <v>-11.6333333333333</v>
      </c>
      <c r="PC16" s="9" t="n">
        <f aca="false">AVERAGE(DC16,DD16,DN16,EC16,ED16,EN16,AC16,AD16,AN16,DC16,DD16,DN16,EC16,ED16,EN16,FC16,FD16,FN16,GC21,GD21,GN21,HC16,HD16,HN16,IC16,ID16,IN16,JC16,JD16,JN16,KC16,KD16,KN16,LC16,LD16,LN16,MC16,MD16,MN16,NC16,ND16,NN16,)</f>
        <v>0.7</v>
      </c>
      <c r="PD16" s="8" t="e">
        <f aca="false">AVERAGE(PB6:PB16)</f>
        <v>#DIV/0!</v>
      </c>
      <c r="PE16" s="10" t="n">
        <f aca="false">AVERAGE(PC6:PC16)</f>
        <v>0.553030303030303</v>
      </c>
      <c r="QB16" s="1" t="n">
        <f aca="false">MAX((DC6:DN16),(EC6:EN16),(AC6:AN16))</f>
        <v>3.1</v>
      </c>
      <c r="QC16" s="26" t="n">
        <f aca="false">MIN((DC6:DN16),(EC6:EN16),(AC6:AN16),(DC6:DN16))</f>
        <v>-17.3</v>
      </c>
    </row>
    <row r="17" customFormat="false" ht="14.65" hidden="false" customHeight="false" outlineLevel="0" collapsed="false">
      <c r="A17" s="15"/>
      <c r="B17" s="6" t="n">
        <f aca="false">AVERAGE(AO17,BO17,CO17)</f>
        <v>-7.31666666666667</v>
      </c>
      <c r="C17" s="23" t="n">
        <f aca="false">AVERAGE(B13:B17)</f>
        <v>-7.73083333333333</v>
      </c>
      <c r="D17" s="16" t="n">
        <f aca="false">AVERAGE(B8:B17)</f>
        <v>-7.80587962962963</v>
      </c>
      <c r="E17" s="6"/>
      <c r="F17" s="27"/>
      <c r="G17" s="16" t="n">
        <f aca="false">MAX(AC17:AN17,BC17:BN17,CC17:CN17)</f>
        <v>3.6</v>
      </c>
      <c r="H17" s="17" t="n">
        <f aca="false">MEDIAN(AC17:AN17,BC17:BN17,CC17:CN17)</f>
        <v>-9</v>
      </c>
      <c r="I17" s="6" t="n">
        <f aca="false">MIN(AC17:AN17,BC17:BN17,CC17:CN17)</f>
        <v>-19.6</v>
      </c>
      <c r="J17" s="18" t="n">
        <f aca="false">(G17+I17)/2</f>
        <v>-8</v>
      </c>
      <c r="AB17" s="24" t="n">
        <v>1967</v>
      </c>
      <c r="AC17" s="21" t="n">
        <v>3</v>
      </c>
      <c r="AD17" s="21" t="n">
        <v>-1</v>
      </c>
      <c r="AE17" s="21" t="n">
        <v>-3.9</v>
      </c>
      <c r="AF17" s="21" t="n">
        <v>-10.8</v>
      </c>
      <c r="AG17" s="21" t="n">
        <v>-9.5</v>
      </c>
      <c r="AH17" s="21" t="n">
        <v>-9.8</v>
      </c>
      <c r="AI17" s="21" t="n">
        <v>-7.3</v>
      </c>
      <c r="AJ17" s="21" t="n">
        <v>-9.9</v>
      </c>
      <c r="AK17" s="21" t="n">
        <v>-7.5</v>
      </c>
      <c r="AL17" s="21" t="n">
        <v>-8.5</v>
      </c>
      <c r="AM17" s="21" t="n">
        <v>-2.4</v>
      </c>
      <c r="AN17" s="21" t="n">
        <v>0.4</v>
      </c>
      <c r="AO17" s="22" t="n">
        <f aca="false">AVERAGE(AC17:AN17)</f>
        <v>-5.6</v>
      </c>
      <c r="BA17" s="1" t="n">
        <f aca="false">BA16+1</f>
        <v>1967</v>
      </c>
      <c r="BB17" s="19" t="n">
        <v>1967</v>
      </c>
      <c r="BC17" s="25" t="n">
        <f aca="false">(BC16+BC18)/2</f>
        <v>2.1</v>
      </c>
      <c r="BD17" s="25" t="n">
        <f aca="false">(BD16+BD18)/2</f>
        <v>-0.5</v>
      </c>
      <c r="BE17" s="21" t="n">
        <v>-5.2</v>
      </c>
      <c r="BF17" s="21" t="n">
        <v>-9.9</v>
      </c>
      <c r="BG17" s="21" t="n">
        <v>-13.7</v>
      </c>
      <c r="BH17" s="21" t="n">
        <v>-12.8</v>
      </c>
      <c r="BI17" s="21" t="n">
        <v>-15.4</v>
      </c>
      <c r="BJ17" s="21" t="n">
        <v>-19.6</v>
      </c>
      <c r="BK17" s="21" t="n">
        <v>-13.2</v>
      </c>
      <c r="BL17" s="21" t="n">
        <v>-9.5</v>
      </c>
      <c r="BM17" s="21" t="n">
        <v>-3.4</v>
      </c>
      <c r="BN17" s="21" t="n">
        <v>3.3</v>
      </c>
      <c r="BO17" s="22" t="n">
        <f aca="false">AVERAGE(BC17:BN17)</f>
        <v>-8.15</v>
      </c>
      <c r="BP17" s="6" t="n">
        <f aca="false">AVERAGE(BO7:BO17)</f>
        <v>-7.94368686868687</v>
      </c>
      <c r="CA17" s="1" t="n">
        <f aca="false">CA16+1</f>
        <v>1967</v>
      </c>
      <c r="CB17" s="19" t="s">
        <v>20</v>
      </c>
      <c r="CC17" s="21" t="n">
        <v>3.6</v>
      </c>
      <c r="CD17" s="21" t="n">
        <v>-2.6</v>
      </c>
      <c r="CE17" s="21" t="n">
        <v>-6.1</v>
      </c>
      <c r="CF17" s="21" t="n">
        <v>-11</v>
      </c>
      <c r="CG17" s="21" t="n">
        <v>-12.4</v>
      </c>
      <c r="CH17" s="21" t="n">
        <v>-13.8</v>
      </c>
      <c r="CI17" s="21" t="n">
        <v>-13.7</v>
      </c>
      <c r="CJ17" s="21" t="n">
        <v>-19.2</v>
      </c>
      <c r="CK17" s="21" t="n">
        <v>-13.3</v>
      </c>
      <c r="CL17" s="21" t="n">
        <v>-10.5</v>
      </c>
      <c r="CM17" s="21" t="n">
        <v>-1.8</v>
      </c>
      <c r="CN17" s="21" t="n">
        <v>2.4</v>
      </c>
      <c r="CO17" s="22" t="n">
        <f aca="false">AVERAGE(CC17:CN17)</f>
        <v>-8.2</v>
      </c>
      <c r="CP17" s="6" t="n">
        <f aca="false">AVERAGE(CO7:CO17)</f>
        <v>-8.47954545454546</v>
      </c>
      <c r="OA17" s="6" t="n">
        <f aca="false">AVERAGE(DO17,EO17,AO15,DO17,EO17,FO17,GO22,HO17,IO17,JO17,KO17,LO17,MO17,NO17)</f>
        <v>-6.71666666666667</v>
      </c>
      <c r="OB17" s="7" t="e">
        <f aca="false">AVERAGE(OA7:OA17)</f>
        <v>#DIV/0!</v>
      </c>
      <c r="OC17" s="7"/>
      <c r="PB17" s="8" t="n">
        <f aca="false">AVERAGE(DH17,DI17,DJ17,EH17,EI17,EJ17,AH17,AI17,AJ17,DH17,DI17,DJ17,EH17,EI17,EJ17,FH17,FI17,FJ17,GH22,GI22,GJ22,HH17,HI17,HJ17,IH17,II17,IJ17,JH17,JI17,JJ17,KH17,KI17,KJ17,LH17,LI17,LJ17,MH17,MI17,MJ17,NH17,NI17,NJ17)</f>
        <v>-9</v>
      </c>
      <c r="PC17" s="9" t="n">
        <f aca="false">AVERAGE(DC17,DD17,DN17,EC17,ED17,EN17,AC17,AD17,AN17,DC17,DD17,DN17,EC17,ED17,EN17,FC17,FD17,FN17,GC22,GD22,GN22,HC17,HD17,HN17,IC17,ID17,IN17,JC17,JD17,JN17,KC17,KD17,KN17,LC17,LD17,LN17,MC17,MD17,MN17,NC17,ND17,NN17,)</f>
        <v>0.6</v>
      </c>
      <c r="PD17" s="8" t="e">
        <f aca="false">AVERAGE(PB7:PB17)</f>
        <v>#DIV/0!</v>
      </c>
      <c r="PE17" s="10" t="n">
        <f aca="false">AVERAGE(PC7:PC17)</f>
        <v>0.607575757575758</v>
      </c>
      <c r="QB17" s="1" t="n">
        <f aca="false">MAX((DC7:DN17),(EC7:EN17),(AC7:AN17))</f>
        <v>3.1</v>
      </c>
      <c r="QC17" s="26" t="n">
        <f aca="false">MIN((DC7:DN17),(EC7:EN17),(AC7:AN17),(DC7:DN17))</f>
        <v>-17.3</v>
      </c>
    </row>
    <row r="18" customFormat="false" ht="14.65" hidden="false" customHeight="false" outlineLevel="0" collapsed="false">
      <c r="A18" s="15"/>
      <c r="B18" s="6" t="n">
        <f aca="false">AVERAGE(AO18,BO18,CO18)</f>
        <v>-7.35833333333333</v>
      </c>
      <c r="C18" s="23" t="n">
        <f aca="false">AVERAGE(B14:B18)</f>
        <v>-7.65083333333333</v>
      </c>
      <c r="D18" s="16" t="n">
        <f aca="false">AVERAGE(B9:B18)</f>
        <v>-7.72462962962963</v>
      </c>
      <c r="E18" s="6"/>
      <c r="F18" s="27"/>
      <c r="G18" s="16" t="n">
        <f aca="false">MAX(AC18:AN18,BC18:BN18,CC18:CN18)</f>
        <v>3.2</v>
      </c>
      <c r="H18" s="17" t="n">
        <f aca="false">MEDIAN(AC18:AN18,BC18:BN18,CC18:CN18)</f>
        <v>-8.75</v>
      </c>
      <c r="I18" s="6" t="n">
        <f aca="false">MIN(AC18:AN18,BC18:BN18,CC18:CN18)</f>
        <v>-17.1</v>
      </c>
      <c r="J18" s="18" t="n">
        <f aca="false">(G18+I18)/2</f>
        <v>-6.95</v>
      </c>
      <c r="AB18" s="24" t="n">
        <v>1968</v>
      </c>
      <c r="AC18" s="21" t="n">
        <v>1.7</v>
      </c>
      <c r="AD18" s="21" t="n">
        <v>-0.4</v>
      </c>
      <c r="AE18" s="21" t="n">
        <v>-4.4</v>
      </c>
      <c r="AF18" s="21" t="n">
        <v>-8.8</v>
      </c>
      <c r="AG18" s="21" t="n">
        <v>-12.9</v>
      </c>
      <c r="AH18" s="21" t="n">
        <v>-7.8</v>
      </c>
      <c r="AI18" s="21" t="n">
        <v>-10.5</v>
      </c>
      <c r="AJ18" s="21" t="n">
        <v>-11.3</v>
      </c>
      <c r="AK18" s="21" t="n">
        <v>-11.9</v>
      </c>
      <c r="AL18" s="21" t="n">
        <v>-7.7</v>
      </c>
      <c r="AM18" s="21" t="n">
        <v>-2.4</v>
      </c>
      <c r="AN18" s="21" t="n">
        <v>0.1</v>
      </c>
      <c r="AO18" s="22" t="n">
        <f aca="false">AVERAGE(AC18:AN18)</f>
        <v>-6.35833333333333</v>
      </c>
      <c r="BA18" s="1" t="n">
        <f aca="false">BA17+1</f>
        <v>1968</v>
      </c>
      <c r="BB18" s="19" t="n">
        <v>1968</v>
      </c>
      <c r="BC18" s="21" t="n">
        <v>1.9</v>
      </c>
      <c r="BD18" s="21" t="n">
        <v>-1.5</v>
      </c>
      <c r="BE18" s="21" t="n">
        <v>-4.4</v>
      </c>
      <c r="BF18" s="21" t="n">
        <v>-9.6</v>
      </c>
      <c r="BG18" s="21" t="n">
        <v>-8.7</v>
      </c>
      <c r="BH18" s="21" t="n">
        <v>-13.6</v>
      </c>
      <c r="BI18" s="21" t="n">
        <v>-14.8</v>
      </c>
      <c r="BJ18" s="21" t="n">
        <v>-14.3</v>
      </c>
      <c r="BK18" s="21" t="n">
        <v>-10.9</v>
      </c>
      <c r="BL18" s="21" t="n">
        <v>-10.1</v>
      </c>
      <c r="BM18" s="21" t="n">
        <v>-2.5</v>
      </c>
      <c r="BN18" s="21" t="n">
        <v>3.2</v>
      </c>
      <c r="BO18" s="22" t="n">
        <f aca="false">AVERAGE(BC18:BN18)</f>
        <v>-7.10833333333333</v>
      </c>
      <c r="BP18" s="6" t="n">
        <f aca="false">AVERAGE(BO8:BO18)</f>
        <v>-7.98901515151515</v>
      </c>
      <c r="CA18" s="1" t="n">
        <f aca="false">CA17+1</f>
        <v>1968</v>
      </c>
      <c r="CB18" s="19" t="s">
        <v>21</v>
      </c>
      <c r="CC18" s="21" t="n">
        <v>2.1</v>
      </c>
      <c r="CD18" s="21" t="n">
        <v>-1.6</v>
      </c>
      <c r="CE18" s="21" t="n">
        <v>-7.1</v>
      </c>
      <c r="CF18" s="21" t="n">
        <v>-9.5</v>
      </c>
      <c r="CG18" s="21" t="n">
        <v>-11.9</v>
      </c>
      <c r="CH18" s="21" t="n">
        <v>-15.1</v>
      </c>
      <c r="CI18" s="21" t="n">
        <v>-17.1</v>
      </c>
      <c r="CJ18" s="21" t="n">
        <v>-17</v>
      </c>
      <c r="CK18" s="21" t="n">
        <v>-15.6</v>
      </c>
      <c r="CL18" s="21" t="n">
        <v>-9.1</v>
      </c>
      <c r="CM18" s="21" t="n">
        <v>-3.1</v>
      </c>
      <c r="CN18" s="21" t="n">
        <v>1.7</v>
      </c>
      <c r="CO18" s="22" t="n">
        <f aca="false">AVERAGE(CC18:CN18)</f>
        <v>-8.60833333333333</v>
      </c>
      <c r="CP18" s="6" t="n">
        <f aca="false">AVERAGE(CO8:CO18)</f>
        <v>-8.60075757575758</v>
      </c>
      <c r="OA18" s="6" t="n">
        <f aca="false">AVERAGE(DO18,EO18,AO16,DO18,EO18,FO18,GO23,HO18,IO18,JO18,KO18,LO18,MO18,NO18)</f>
        <v>-6.11666666666667</v>
      </c>
      <c r="OB18" s="7" t="e">
        <f aca="false">AVERAGE(OA8:OA18)</f>
        <v>#DIV/0!</v>
      </c>
      <c r="OC18" s="7"/>
      <c r="PB18" s="8" t="n">
        <f aca="false">AVERAGE(DH18,DI18,DJ18,EH18,EI18,EJ18,AH18,AI18,AJ18,DH18,DI18,DJ18,EH18,EI18,EJ18,FH18,FI18,FJ18,GH23,GI23,GJ23,HH18,HI18,HJ18,IH18,II18,IJ18,JH18,JI18,JJ18,KH18,KI18,KJ18,LH18,LI18,LJ18,MH18,MI18,MJ18,NH18,NI18,NJ18)</f>
        <v>-9.86666666666667</v>
      </c>
      <c r="PC18" s="9" t="n">
        <f aca="false">AVERAGE(DC18,DD18,DN18,EC18,ED18,EN18,AC18,AD18,AN18,DC18,DD18,DN18,EC18,ED18,EN18,FC18,FD18,FN18,GC23,GD23,GN23,HC18,HD18,HN18,IC18,ID18,IN18,JC18,JD18,JN18,KC18,KD18,KN18,LC18,LD18,LN18,MC18,MD18,MN18,NC18,ND18,NN18,)</f>
        <v>0.35</v>
      </c>
      <c r="PD18" s="8" t="e">
        <f aca="false">AVERAGE(PB8:PB18)</f>
        <v>#DIV/0!</v>
      </c>
      <c r="PE18" s="10" t="n">
        <f aca="false">AVERAGE(PC8:PC18)</f>
        <v>0.639393939393939</v>
      </c>
      <c r="QB18" s="1" t="n">
        <f aca="false">MAX((DC8:DN18),(EC8:EN18),(AC8:AN18))</f>
        <v>3.1</v>
      </c>
      <c r="QC18" s="26" t="n">
        <f aca="false">MIN((DC8:DN18),(EC8:EN18),(AC8:AN18),(DC8:DN18))</f>
        <v>-17.3</v>
      </c>
    </row>
    <row r="19" customFormat="false" ht="14.65" hidden="false" customHeight="false" outlineLevel="0" collapsed="false">
      <c r="A19" s="15"/>
      <c r="B19" s="6" t="n">
        <f aca="false">AVERAGE(AO19,BO19,CO19)</f>
        <v>-8.83308080808081</v>
      </c>
      <c r="C19" s="23" t="n">
        <f aca="false">AVERAGE(B15:B19)</f>
        <v>-7.82689393939394</v>
      </c>
      <c r="D19" s="16" t="n">
        <f aca="false">AVERAGE(B10:B19)</f>
        <v>-7.80668771043771</v>
      </c>
      <c r="E19" s="6"/>
      <c r="F19" s="27"/>
      <c r="G19" s="16" t="n">
        <f aca="false">MAX(AC19:AN19,BC19:BN19,CC19:CN19)</f>
        <v>3.3</v>
      </c>
      <c r="H19" s="17" t="n">
        <f aca="false">MEDIAN(AC19:AN19,BC19:BN19,CC19:CN19)</f>
        <v>-9.5</v>
      </c>
      <c r="I19" s="6" t="n">
        <f aca="false">MIN(AC19:AN19,BC19:BN19,CC19:CN19)</f>
        <v>-19.6</v>
      </c>
      <c r="J19" s="18" t="n">
        <f aca="false">(G19+I19)/2</f>
        <v>-8.15</v>
      </c>
      <c r="AB19" s="24" t="n">
        <v>1969</v>
      </c>
      <c r="AC19" s="28"/>
      <c r="AD19" s="21" t="n">
        <v>-5.1</v>
      </c>
      <c r="AE19" s="21" t="n">
        <v>-6.3</v>
      </c>
      <c r="AF19" s="21" t="n">
        <v>-9</v>
      </c>
      <c r="AG19" s="21" t="n">
        <v>-14.5</v>
      </c>
      <c r="AH19" s="21" t="n">
        <v>-10.9</v>
      </c>
      <c r="AI19" s="21" t="n">
        <v>-14.6</v>
      </c>
      <c r="AJ19" s="21" t="n">
        <v>-17.8</v>
      </c>
      <c r="AK19" s="21" t="n">
        <v>-14.6</v>
      </c>
      <c r="AL19" s="21" t="n">
        <v>-8.4</v>
      </c>
      <c r="AM19" s="21" t="n">
        <v>-4.1</v>
      </c>
      <c r="AN19" s="21" t="n">
        <v>0.9</v>
      </c>
      <c r="AO19" s="22" t="n">
        <f aca="false">AVERAGE(AC19:AN19)</f>
        <v>-9.49090909090909</v>
      </c>
      <c r="BA19" s="1" t="n">
        <f aca="false">BA18+1</f>
        <v>1969</v>
      </c>
      <c r="BB19" s="19" t="n">
        <v>1969</v>
      </c>
      <c r="BC19" s="25" t="n">
        <f aca="false">(BC18+BC20)/2</f>
        <v>1.9</v>
      </c>
      <c r="BD19" s="25" t="n">
        <f aca="false">(BD18+BD20)/2</f>
        <v>-1.5</v>
      </c>
      <c r="BE19" s="21" t="n">
        <v>-5.2</v>
      </c>
      <c r="BF19" s="21" t="n">
        <v>-9.9</v>
      </c>
      <c r="BG19" s="21" t="n">
        <v>-13.7</v>
      </c>
      <c r="BH19" s="21" t="n">
        <v>-12.8</v>
      </c>
      <c r="BI19" s="21" t="n">
        <v>-15.4</v>
      </c>
      <c r="BJ19" s="21" t="n">
        <v>-19.6</v>
      </c>
      <c r="BK19" s="21" t="n">
        <v>-13.2</v>
      </c>
      <c r="BL19" s="21" t="n">
        <v>-9.5</v>
      </c>
      <c r="BM19" s="21" t="n">
        <v>-3.4</v>
      </c>
      <c r="BN19" s="21" t="n">
        <v>3.3</v>
      </c>
      <c r="BO19" s="22" t="n">
        <f aca="false">AVERAGE(BC19:BN19)</f>
        <v>-8.25</v>
      </c>
      <c r="BP19" s="6" t="n">
        <f aca="false">AVERAGE(BO9:BO19)</f>
        <v>-8.02840909090909</v>
      </c>
      <c r="CA19" s="1" t="n">
        <f aca="false">CA18+1</f>
        <v>1969</v>
      </c>
      <c r="CB19" s="19" t="s">
        <v>22</v>
      </c>
      <c r="CC19" s="21" t="n">
        <v>2.4</v>
      </c>
      <c r="CD19" s="21" t="n">
        <v>-1.6</v>
      </c>
      <c r="CE19" s="21" t="n">
        <v>-6.6</v>
      </c>
      <c r="CF19" s="21" t="n">
        <v>-11.4</v>
      </c>
      <c r="CG19" s="21" t="n">
        <v>-14</v>
      </c>
      <c r="CH19" s="21" t="n">
        <v>-13.5</v>
      </c>
      <c r="CI19" s="21" t="n">
        <v>-16.7</v>
      </c>
      <c r="CJ19" s="21" t="n">
        <v>-18.5</v>
      </c>
      <c r="CK19" s="21" t="n">
        <v>-15</v>
      </c>
      <c r="CL19" s="21" t="n">
        <v>-8.8</v>
      </c>
      <c r="CM19" s="21" t="n">
        <v>-3.1</v>
      </c>
      <c r="CN19" s="21" t="n">
        <v>1.7</v>
      </c>
      <c r="CO19" s="22" t="n">
        <f aca="false">AVERAGE(CC19:CN19)</f>
        <v>-8.75833333333333</v>
      </c>
      <c r="CP19" s="6" t="n">
        <f aca="false">AVERAGE(CO9:CO19)</f>
        <v>-8.6219696969697</v>
      </c>
      <c r="OA19" s="6" t="n">
        <f aca="false">AVERAGE(DO19,EO19,AO17,DO19,EO19,FO19,GO24,HO19,IO19,JO19,KO19,LO19,MO19,NO19)</f>
        <v>-5.6</v>
      </c>
      <c r="OB19" s="7" t="e">
        <f aca="false">AVERAGE(OA9:OA19)</f>
        <v>#DIV/0!</v>
      </c>
      <c r="OC19" s="7"/>
      <c r="PB19" s="8" t="n">
        <f aca="false">AVERAGE(DH19,DI19,DJ19,EH19,EI19,EJ19,AH19,AI19,AJ19,DH19,DI19,DJ19,EH19,EI19,EJ19,FH19,FI19,FJ19,GH24,GI24,GJ24,HH19,HI19,HJ19,IH19,II19,IJ19,JH19,JI19,JJ19,KH19,KI19,KJ19,LH19,LI19,LJ19,MH19,MI19,MJ19,NH19,NI19,NJ19)</f>
        <v>-14.4333333333333</v>
      </c>
      <c r="PC19" s="9" t="n">
        <f aca="false">AVERAGE(DC19,DD19,DN19,EC19,ED19,EN19,AC19,AD19,AN19,DC19,DD19,DN19,EC19,ED19,EN19,FC19,FD19,FN19,GC24,GD24,GN24,HC19,HD19,HN19,IC19,ID19,IN19,JC19,JD19,JN19,KC19,KD19,KN19,LC19,LD19,LN19,MC19,MD19,MN19,NC19,ND19,NN19,)</f>
        <v>-1.4</v>
      </c>
      <c r="PD19" s="8" t="e">
        <f aca="false">AVERAGE(PB9:PB19)</f>
        <v>#DIV/0!</v>
      </c>
      <c r="PE19" s="10" t="n">
        <f aca="false">AVERAGE(PC9:PC19)</f>
        <v>0.512121212121212</v>
      </c>
      <c r="QB19" s="1" t="n">
        <f aca="false">MAX((DC9:DN19),(EC9:EN19),(AC9:AN19))</f>
        <v>3.1</v>
      </c>
      <c r="QC19" s="26" t="n">
        <f aca="false">MIN((DC9:DN19),(EC9:EN19),(AC9:AN19),(DC9:DN19))</f>
        <v>-17.8</v>
      </c>
    </row>
    <row r="20" customFormat="false" ht="14.65" hidden="false" customHeight="false" outlineLevel="0" collapsed="false">
      <c r="A20" s="15" t="n">
        <f aca="false">A15+5</f>
        <v>1970</v>
      </c>
      <c r="B20" s="6" t="n">
        <f aca="false">AVERAGE(AO20,BO20,CO20)</f>
        <v>-7.53611111111111</v>
      </c>
      <c r="C20" s="23" t="n">
        <f aca="false">AVERAGE(B16:B20)</f>
        <v>-7.73133838383838</v>
      </c>
      <c r="D20" s="16" t="n">
        <f aca="false">AVERAGE(B11:B20)</f>
        <v>-7.6967803030303</v>
      </c>
      <c r="E20" s="6"/>
      <c r="F20" s="27"/>
      <c r="G20" s="16" t="n">
        <f aca="false">MAX(AC20:AN20,BC20:BN20,CC20:CN20)</f>
        <v>3.2</v>
      </c>
      <c r="H20" s="17" t="n">
        <f aca="false">MEDIAN(AC20:AN20,BC20:BN20,CC20:CN20)</f>
        <v>-9.15</v>
      </c>
      <c r="I20" s="6" t="n">
        <f aca="false">MIN(AC20:AN20,BC20:BN20,CC20:CN20)</f>
        <v>-17.5</v>
      </c>
      <c r="J20" s="18" t="n">
        <f aca="false">(G20+I20)/2</f>
        <v>-7.15</v>
      </c>
      <c r="AB20" s="24" t="n">
        <v>1970</v>
      </c>
      <c r="AC20" s="21" t="n">
        <v>1.9</v>
      </c>
      <c r="AD20" s="21" t="n">
        <v>-0.2</v>
      </c>
      <c r="AE20" s="21" t="n">
        <v>-4.9</v>
      </c>
      <c r="AF20" s="21" t="n">
        <v>-10</v>
      </c>
      <c r="AG20" s="21" t="n">
        <v>-8.5</v>
      </c>
      <c r="AH20" s="21" t="n">
        <v>-13.1</v>
      </c>
      <c r="AI20" s="21" t="n">
        <v>-12.5</v>
      </c>
      <c r="AJ20" s="21" t="n">
        <v>-16.7</v>
      </c>
      <c r="AK20" s="21" t="n">
        <v>-11.1</v>
      </c>
      <c r="AL20" s="21" t="n">
        <v>-8.2</v>
      </c>
      <c r="AM20" s="21" t="n">
        <v>-2.1</v>
      </c>
      <c r="AN20" s="21" t="n">
        <v>1.6</v>
      </c>
      <c r="AO20" s="22" t="n">
        <f aca="false">AVERAGE(AC20:AN20)</f>
        <v>-6.98333333333333</v>
      </c>
      <c r="AP20" s="6" t="n">
        <f aca="false">AVERAGE(AO8:AO18)</f>
        <v>-6.39783950617284</v>
      </c>
      <c r="BA20" s="1" t="n">
        <f aca="false">BA19+1</f>
        <v>1970</v>
      </c>
      <c r="BB20" s="19" t="s">
        <v>23</v>
      </c>
      <c r="BC20" s="21" t="n">
        <v>1.9</v>
      </c>
      <c r="BD20" s="21" t="n">
        <v>-1.5</v>
      </c>
      <c r="BE20" s="21" t="n">
        <v>-4.4</v>
      </c>
      <c r="BF20" s="21" t="n">
        <v>-9.6</v>
      </c>
      <c r="BG20" s="21" t="n">
        <v>-8.7</v>
      </c>
      <c r="BH20" s="21" t="n">
        <v>-13.6</v>
      </c>
      <c r="BI20" s="21" t="n">
        <v>-14.8</v>
      </c>
      <c r="BJ20" s="21" t="n">
        <v>-14.3</v>
      </c>
      <c r="BK20" s="21" t="n">
        <v>-10.9</v>
      </c>
      <c r="BL20" s="21" t="n">
        <v>-10.1</v>
      </c>
      <c r="BM20" s="21" t="n">
        <v>-2.5</v>
      </c>
      <c r="BN20" s="21" t="n">
        <v>3.2</v>
      </c>
      <c r="BO20" s="22" t="n">
        <f aca="false">AVERAGE(BC20:BN20)</f>
        <v>-7.10833333333333</v>
      </c>
      <c r="BP20" s="6" t="n">
        <f aca="false">AVERAGE(BO10:BO20)</f>
        <v>-7.96628787878788</v>
      </c>
      <c r="CA20" s="1" t="n">
        <f aca="false">CA19+1</f>
        <v>1970</v>
      </c>
      <c r="CB20" s="19" t="s">
        <v>23</v>
      </c>
      <c r="CC20" s="21" t="n">
        <v>1.9</v>
      </c>
      <c r="CD20" s="21" t="n">
        <v>-2.7</v>
      </c>
      <c r="CE20" s="21" t="n">
        <v>-5.6</v>
      </c>
      <c r="CF20" s="21" t="n">
        <v>-11</v>
      </c>
      <c r="CG20" s="21" t="n">
        <v>-12.7</v>
      </c>
      <c r="CH20" s="21" t="n">
        <v>-16.9</v>
      </c>
      <c r="CI20" s="21" t="n">
        <v>-14.8</v>
      </c>
      <c r="CJ20" s="21" t="n">
        <v>-17.5</v>
      </c>
      <c r="CK20" s="21" t="n">
        <v>-13</v>
      </c>
      <c r="CL20" s="21" t="n">
        <v>-10</v>
      </c>
      <c r="CM20" s="21" t="n">
        <v>-2.4</v>
      </c>
      <c r="CN20" s="21" t="n">
        <v>2.5</v>
      </c>
      <c r="CO20" s="22" t="n">
        <f aca="false">AVERAGE(CC20:CN20)</f>
        <v>-8.51666666666667</v>
      </c>
      <c r="CP20" s="6" t="n">
        <f aca="false">AVERAGE(CO10:CO20)</f>
        <v>-8.64772727272727</v>
      </c>
      <c r="OA20" s="6" t="n">
        <f aca="false">AVERAGE(DO20,EO20,AO18,DO20,EO20,FO20,GO25,HO20,IO20,JO20,KO20,LO20,MO20,NO20)</f>
        <v>-6.35833333333333</v>
      </c>
      <c r="OB20" s="7" t="e">
        <f aca="false">AVERAGE(OA10:OA20)</f>
        <v>#DIV/0!</v>
      </c>
      <c r="OC20" s="7"/>
      <c r="PB20" s="8" t="n">
        <f aca="false">AVERAGE(DH20,DI20,DJ20,EH20,EI20,EJ20,AH20,AI20,AJ20,DH20,DI20,DJ20,EH20,EI20,EJ20,FH20,FI20,FJ20,GH25,GI25,GJ25,HH20,HI20,HJ20,IH20,II20,IJ20,JH20,JI20,JJ20,KH20,KI20,KJ20,LH20,LI20,LJ20,MH20,MI20,MJ20,NH20,NI20,NJ20)</f>
        <v>-14.1</v>
      </c>
      <c r="PC20" s="9" t="n">
        <f aca="false">AVERAGE(DC20,DD20,DN20,EC20,ED20,EN20,AC20,AD20,AN20,DC20,DD20,DN20,EC20,ED20,EN20,FC20,FD20,FN20,GC25,GD25,GN25,HC20,HD20,HN20,IC20,ID20,IN20,JC20,JD20,JN20,KC20,KD20,KN20,LC20,LD20,LN20,MC20,MD20,MN20,NC20,ND20,NN20,)</f>
        <v>0.825</v>
      </c>
      <c r="PD20" s="8" t="n">
        <f aca="false">AVERAGE(PB10:PB20)</f>
        <v>-11.7878787878788</v>
      </c>
      <c r="PE20" s="10" t="n">
        <f aca="false">AVERAGE(PC10:PC20)</f>
        <v>0.587121212121212</v>
      </c>
      <c r="QB20" s="1" t="n">
        <f aca="false">MAX((DC10:DN20),(EC10:EN20),(AC10:AN20))</f>
        <v>3.1</v>
      </c>
      <c r="QC20" s="26" t="n">
        <f aca="false">MIN((DC10:DN20),(EC10:EN20),(AC10:AN20),(DC10:DN20))</f>
        <v>-17.8</v>
      </c>
    </row>
    <row r="21" customFormat="false" ht="14.65" hidden="false" customHeight="false" outlineLevel="0" collapsed="false">
      <c r="A21" s="15"/>
      <c r="B21" s="6" t="n">
        <f aca="false">AVERAGE(AO21,BO21,CO21)</f>
        <v>-6.70555555555556</v>
      </c>
      <c r="C21" s="23" t="n">
        <f aca="false">AVERAGE(B17:B21)</f>
        <v>-7.5499494949495</v>
      </c>
      <c r="D21" s="16" t="n">
        <f aca="false">AVERAGE(B12:B21)</f>
        <v>-7.76233585858586</v>
      </c>
      <c r="E21" s="6"/>
      <c r="F21" s="27"/>
      <c r="G21" s="16" t="n">
        <f aca="false">MAX(AC21:AN21,BC21:BN21,CC21:CN21)</f>
        <v>4.1</v>
      </c>
      <c r="H21" s="17" t="n">
        <f aca="false">MEDIAN(AC21:AN21,BC21:BN21,CC21:CN21)</f>
        <v>-7.3</v>
      </c>
      <c r="I21" s="6" t="n">
        <f aca="false">MIN(AC21:AN21,BC21:BN21,CC21:CN21)</f>
        <v>-16.2</v>
      </c>
      <c r="J21" s="18" t="n">
        <f aca="false">(G21+I21)/2</f>
        <v>-6.05</v>
      </c>
      <c r="AB21" s="24" t="n">
        <v>1971</v>
      </c>
      <c r="AC21" s="21" t="n">
        <v>3.1</v>
      </c>
      <c r="AD21" s="21" t="n">
        <v>-0.8</v>
      </c>
      <c r="AE21" s="21" t="n">
        <v>-3.6</v>
      </c>
      <c r="AF21" s="21" t="n">
        <v>-5.8</v>
      </c>
      <c r="AG21" s="21" t="n">
        <v>-6.6</v>
      </c>
      <c r="AH21" s="21" t="n">
        <v>-7.2</v>
      </c>
      <c r="AI21" s="21" t="n">
        <v>-12.1</v>
      </c>
      <c r="AJ21" s="21" t="n">
        <v>-10.1</v>
      </c>
      <c r="AK21" s="21" t="n">
        <v>-11.8</v>
      </c>
      <c r="AL21" s="21" t="n">
        <v>-6.1</v>
      </c>
      <c r="AM21" s="21" t="n">
        <v>-2.9</v>
      </c>
      <c r="AN21" s="21" t="n">
        <v>1.9</v>
      </c>
      <c r="AO21" s="22" t="n">
        <f aca="false">AVERAGE(AC21:AN21)</f>
        <v>-5.16666666666667</v>
      </c>
      <c r="AP21" s="6" t="n">
        <f aca="false">AVERAGE(AO9:AO19)</f>
        <v>-6.70714646464647</v>
      </c>
      <c r="BA21" s="1" t="n">
        <f aca="false">BA20+1</f>
        <v>1971</v>
      </c>
      <c r="BB21" s="19" t="s">
        <v>24</v>
      </c>
      <c r="BC21" s="21" t="n">
        <v>4</v>
      </c>
      <c r="BD21" s="21" t="n">
        <v>-0.2</v>
      </c>
      <c r="BE21" s="21" t="n">
        <v>-5.8</v>
      </c>
      <c r="BF21" s="21" t="n">
        <v>-11.7</v>
      </c>
      <c r="BG21" s="21" t="n">
        <v>-9.6</v>
      </c>
      <c r="BH21" s="21" t="n">
        <v>-15.4</v>
      </c>
      <c r="BI21" s="21" t="n">
        <v>-13.7</v>
      </c>
      <c r="BJ21" s="21" t="n">
        <v>-11.3</v>
      </c>
      <c r="BK21" s="21" t="n">
        <v>-11.5</v>
      </c>
      <c r="BL21" s="21" t="n">
        <v>-7.4</v>
      </c>
      <c r="BM21" s="21" t="n">
        <v>-3</v>
      </c>
      <c r="BN21" s="21" t="n">
        <v>4.1</v>
      </c>
      <c r="BO21" s="22" t="n">
        <f aca="false">AVERAGE(BC21:BN21)</f>
        <v>-6.79166666666667</v>
      </c>
      <c r="BP21" s="6" t="n">
        <f aca="false">AVERAGE(BO11:BO21)</f>
        <v>-7.7625</v>
      </c>
      <c r="CA21" s="1" t="n">
        <f aca="false">CA20+1</f>
        <v>1971</v>
      </c>
      <c r="CB21" s="19" t="s">
        <v>24</v>
      </c>
      <c r="CC21" s="21" t="n">
        <v>3.2</v>
      </c>
      <c r="CD21" s="21" t="n">
        <v>-0.8</v>
      </c>
      <c r="CE21" s="21" t="n">
        <v>-7.4</v>
      </c>
      <c r="CF21" s="21" t="n">
        <v>-12.5</v>
      </c>
      <c r="CG21" s="21" t="n">
        <v>-13.1</v>
      </c>
      <c r="CH21" s="21" t="n">
        <v>-14.6</v>
      </c>
      <c r="CI21" s="21" t="n">
        <v>-16.2</v>
      </c>
      <c r="CJ21" s="21" t="n">
        <v>-14.1</v>
      </c>
      <c r="CK21" s="21" t="n">
        <v>-12.9</v>
      </c>
      <c r="CL21" s="21" t="n">
        <v>-9.2</v>
      </c>
      <c r="CM21" s="21" t="n">
        <v>-3.4</v>
      </c>
      <c r="CN21" s="21" t="n">
        <v>3.1</v>
      </c>
      <c r="CO21" s="22" t="n">
        <f aca="false">AVERAGE(CC21:CN21)</f>
        <v>-8.15833333333333</v>
      </c>
      <c r="CP21" s="6" t="n">
        <f aca="false">AVERAGE(CO11:CO21)</f>
        <v>-8.48560606060606</v>
      </c>
      <c r="OA21" s="6" t="n">
        <f aca="false">AVERAGE(DO21,EO21,AO19,DO21,EO21,FO21,GO26,HO21,IO21,JO21,KO21,LO21,MO21,NO21)</f>
        <v>-9.49090909090909</v>
      </c>
      <c r="OB21" s="7" t="e">
        <f aca="false">AVERAGE(OA11:OA21)</f>
        <v>#DIV/0!</v>
      </c>
      <c r="OC21" s="7"/>
      <c r="PB21" s="8" t="n">
        <f aca="false">AVERAGE(DH21,DI21,DJ21,EH21,EI21,EJ21,AH21,AI21,AJ21,DH21,DI21,DJ21,EH21,EI21,EJ21,FH21,FI21,FJ21,GH26,GI26,GJ26,HH21,HI21,HJ21,IH21,II21,IJ21,JH21,JI21,JJ21,KH21,KI21,KJ21,LH21,LI21,LJ21,MH21,MI21,MJ21,NH21,NI21,NJ21)</f>
        <v>-9.8</v>
      </c>
      <c r="PC21" s="9" t="n">
        <f aca="false">AVERAGE(DC21,DD21,DN21,EC21,ED21,EN21,AC21,AD21,AN21,DC21,DD21,DN21,EC21,ED21,EN21,FC21,FD21,FN21,GC26,GD26,GN26,HC21,HD21,HN21,IC21,ID21,IN21,JC21,JD21,JN21,KC21,KD21,KN21,LC21,LD21,LN21,MC21,MD21,MN21,NC21,ND21,NN21,)</f>
        <v>1.05</v>
      </c>
      <c r="PD21" s="8" t="n">
        <f aca="false">AVERAGE(PB11:PB21)</f>
        <v>-11.5090909090909</v>
      </c>
      <c r="PE21" s="10" t="n">
        <f aca="false">AVERAGE(PC11:PC21)</f>
        <v>0.597727272727273</v>
      </c>
      <c r="QB21" s="1" t="n">
        <f aca="false">MAX((DC11:DN21),(EC11:EN21),(AC11:AN21))</f>
        <v>3.1</v>
      </c>
      <c r="QC21" s="26" t="n">
        <f aca="false">MIN((DC11:DN21),(EC11:EN21),(AC11:AN21),(DC11:DN21))</f>
        <v>-17.8</v>
      </c>
    </row>
    <row r="22" customFormat="false" ht="14.65" hidden="false" customHeight="false" outlineLevel="0" collapsed="false">
      <c r="A22" s="15"/>
      <c r="B22" s="6" t="n">
        <f aca="false">AVERAGE(AO22,BO22,CO22)</f>
        <v>-6.85</v>
      </c>
      <c r="C22" s="23" t="n">
        <f aca="false">AVERAGE(B18:B22)</f>
        <v>-7.45661616161616</v>
      </c>
      <c r="D22" s="16" t="n">
        <f aca="false">AVERAGE(B13:B22)</f>
        <v>-7.59372474747475</v>
      </c>
      <c r="E22" s="6"/>
      <c r="F22" s="27"/>
      <c r="G22" s="16" t="n">
        <f aca="false">MAX(AC22:AN22,BC22:BN22,CC22:CN22)</f>
        <v>5.8</v>
      </c>
      <c r="H22" s="17" t="n">
        <f aca="false">MEDIAN(AC22:AN22,BC22:BN22,CC22:CN22)</f>
        <v>-8.65</v>
      </c>
      <c r="I22" s="6" t="n">
        <f aca="false">MIN(AC22:AN22,BC22:BN22,CC22:CN22)</f>
        <v>-16.5</v>
      </c>
      <c r="J22" s="18" t="n">
        <f aca="false">(G22+I22)/2</f>
        <v>-5.35</v>
      </c>
      <c r="AB22" s="24" t="n">
        <v>1972</v>
      </c>
      <c r="AC22" s="21" t="n">
        <v>3.2</v>
      </c>
      <c r="AD22" s="21" t="n">
        <v>-0.1</v>
      </c>
      <c r="AE22" s="21" t="n">
        <v>-3</v>
      </c>
      <c r="AF22" s="21" t="n">
        <v>-6.9</v>
      </c>
      <c r="AG22" s="21" t="n">
        <v>-10.5</v>
      </c>
      <c r="AH22" s="21" t="n">
        <v>-6.3</v>
      </c>
      <c r="AI22" s="21" t="n">
        <v>-9.4</v>
      </c>
      <c r="AJ22" s="21" t="n">
        <v>-8.6</v>
      </c>
      <c r="AK22" s="21" t="n">
        <v>-13.2</v>
      </c>
      <c r="AL22" s="21" t="n">
        <v>-11.9</v>
      </c>
      <c r="AM22" s="21" t="n">
        <v>-4.1</v>
      </c>
      <c r="AN22" s="21" t="n">
        <v>1.5</v>
      </c>
      <c r="AO22" s="22" t="n">
        <f aca="false">AVERAGE(AC22:AN22)</f>
        <v>-5.775</v>
      </c>
      <c r="AP22" s="6" t="n">
        <f aca="false">AVERAGE(AO10:AO20)</f>
        <v>-6.73225436179982</v>
      </c>
      <c r="BA22" s="1" t="n">
        <f aca="false">BA21+1</f>
        <v>1972</v>
      </c>
      <c r="BB22" s="19" t="s">
        <v>25</v>
      </c>
      <c r="BC22" s="21" t="n">
        <v>5.8</v>
      </c>
      <c r="BD22" s="21" t="n">
        <v>0.5</v>
      </c>
      <c r="BE22" s="21" t="n">
        <v>-4.4</v>
      </c>
      <c r="BF22" s="21" t="n">
        <v>-8.9</v>
      </c>
      <c r="BG22" s="21" t="n">
        <v>-16.5</v>
      </c>
      <c r="BH22" s="21" t="n">
        <v>-10.7</v>
      </c>
      <c r="BI22" s="21" t="n">
        <v>-15.8</v>
      </c>
      <c r="BJ22" s="21" t="n">
        <v>-8.7</v>
      </c>
      <c r="BK22" s="21" t="n">
        <v>-13</v>
      </c>
      <c r="BL22" s="21" t="n">
        <v>-11</v>
      </c>
      <c r="BM22" s="21" t="n">
        <v>-2.4</v>
      </c>
      <c r="BN22" s="21" t="n">
        <v>1.2</v>
      </c>
      <c r="BO22" s="22" t="n">
        <f aca="false">AVERAGE(BC22:BN22)</f>
        <v>-6.99166666666667</v>
      </c>
      <c r="BP22" s="6" t="n">
        <f aca="false">AVERAGE(BO12:BO22)</f>
        <v>-7.81174242424242</v>
      </c>
      <c r="CA22" s="1" t="n">
        <f aca="false">CA21+1</f>
        <v>1972</v>
      </c>
      <c r="CB22" s="19" t="s">
        <v>25</v>
      </c>
      <c r="CC22" s="21" t="n">
        <v>4.3</v>
      </c>
      <c r="CD22" s="21" t="n">
        <v>-1.3</v>
      </c>
      <c r="CE22" s="21" t="n">
        <v>-7.3</v>
      </c>
      <c r="CF22" s="21" t="n">
        <v>-9</v>
      </c>
      <c r="CG22" s="21" t="n">
        <v>-16</v>
      </c>
      <c r="CH22" s="21" t="n">
        <v>-12.9</v>
      </c>
      <c r="CI22" s="21" t="n">
        <v>-14.5</v>
      </c>
      <c r="CJ22" s="21" t="n">
        <v>-10.8</v>
      </c>
      <c r="CK22" s="21" t="n">
        <v>-13.2</v>
      </c>
      <c r="CL22" s="21" t="n">
        <v>-11.6</v>
      </c>
      <c r="CM22" s="21" t="n">
        <v>-3.4</v>
      </c>
      <c r="CN22" s="21" t="n">
        <v>2.3</v>
      </c>
      <c r="CO22" s="22" t="n">
        <f aca="false">AVERAGE(CC22:CN22)</f>
        <v>-7.78333333333333</v>
      </c>
      <c r="CP22" s="6" t="n">
        <f aca="false">AVERAGE(CO12:CO22)</f>
        <v>-8.54545454545455</v>
      </c>
      <c r="OA22" s="6" t="n">
        <f aca="false">AVERAGE(DO22,EO22,AO20,DO22,EO22,FO22,GO27,HO22,IO22,JO22,KO22,LO22,MO22,NO22)</f>
        <v>-6.98333333333333</v>
      </c>
      <c r="OB22" s="7" t="n">
        <f aca="false">AVERAGE(OA12:OA22)</f>
        <v>-6.73225436179982</v>
      </c>
      <c r="OC22" s="7"/>
      <c r="PB22" s="8" t="n">
        <f aca="false">AVERAGE(DH22,DI22,DJ22,EH22,EI22,EJ22,AH22,AI22,AJ22,DH22,DI22,DJ22,EH22,EI22,EJ22,FH22,FI22,FJ22,GH27,GI27,GJ27,HH22,HI22,HJ22,IH22,II22,IJ22,JH22,JI22,JJ22,KH22,KI22,KJ22,LH22,LI22,LJ22,MH22,MI22,MJ22,NH22,NI22,NJ22)</f>
        <v>-8.1</v>
      </c>
      <c r="PC22" s="9" t="n">
        <f aca="false">AVERAGE(DC22,DD22,DN22,EC22,ED22,EN22,AC22,AD22,AN22,DC22,DD22,DN22,EC22,ED22,EN22,FC22,FD22,FN22,GC27,GD27,GN27,HC22,HD22,HN22,IC22,ID22,IN22,JC22,JD22,JN22,KC22,KD22,KN22,LC22,LD22,LN22,MC22,MD22,MN22,NC22,ND22,NN22,)</f>
        <v>1.15</v>
      </c>
      <c r="PD22" s="8" t="n">
        <f aca="false">AVERAGE(PB12:PB22)</f>
        <v>-11.5151515151515</v>
      </c>
      <c r="PE22" s="10" t="n">
        <f aca="false">AVERAGE(PC12:PC22)</f>
        <v>0.622727272727273</v>
      </c>
      <c r="QB22" s="1" t="n">
        <f aca="false">MAX((DC12:DN22),(EC12:EN22),(AC12:AN22))</f>
        <v>3.2</v>
      </c>
      <c r="QC22" s="26" t="n">
        <f aca="false">MIN((DC12:DN22),(EC12:EN22),(AC12:AN22),(DC12:DN22))</f>
        <v>-17.8</v>
      </c>
    </row>
    <row r="23" customFormat="false" ht="14.65" hidden="false" customHeight="false" outlineLevel="0" collapsed="false">
      <c r="A23" s="15"/>
      <c r="B23" s="6" t="n">
        <f aca="false">AVERAGE(AO23,BO23,CO23)</f>
        <v>-6.77777777777778</v>
      </c>
      <c r="C23" s="23" t="n">
        <f aca="false">AVERAGE(B19:B23)</f>
        <v>-7.34050505050505</v>
      </c>
      <c r="D23" s="16" t="n">
        <f aca="false">AVERAGE(B14:B23)</f>
        <v>-7.49566919191919</v>
      </c>
      <c r="E23" s="6" t="n">
        <f aca="false">AVERAGE(B4:B23)</f>
        <v>-7.69580913299663</v>
      </c>
      <c r="F23" s="27"/>
      <c r="G23" s="16" t="n">
        <f aca="false">MAX(AC23:AN23,BC23:BN23,CC23:CN23)</f>
        <v>3.1</v>
      </c>
      <c r="H23" s="17" t="n">
        <f aca="false">MEDIAN(AC23:AN23,BC23:BN23,CC23:CN23)</f>
        <v>-8.35</v>
      </c>
      <c r="I23" s="6" t="n">
        <f aca="false">MIN(AC23:AN23,BC23:BN23,CC23:CN23)</f>
        <v>-17.8</v>
      </c>
      <c r="J23" s="18" t="n">
        <f aca="false">(G23+I23)/2</f>
        <v>-7.35</v>
      </c>
      <c r="AB23" s="24" t="n">
        <v>1973</v>
      </c>
      <c r="AC23" s="21" t="n">
        <v>2</v>
      </c>
      <c r="AD23" s="21" t="n">
        <v>-0.4</v>
      </c>
      <c r="AE23" s="21" t="n">
        <v>-3.2</v>
      </c>
      <c r="AF23" s="21" t="n">
        <v>-5.5</v>
      </c>
      <c r="AG23" s="21" t="n">
        <v>-8</v>
      </c>
      <c r="AH23" s="21" t="n">
        <v>-8.4</v>
      </c>
      <c r="AI23" s="21" t="n">
        <v>-9.8</v>
      </c>
      <c r="AJ23" s="21" t="n">
        <v>-10.7</v>
      </c>
      <c r="AK23" s="21" t="n">
        <v>-9.8</v>
      </c>
      <c r="AL23" s="21" t="n">
        <v>-7.4</v>
      </c>
      <c r="AM23" s="21" t="n">
        <v>-0.2</v>
      </c>
      <c r="AN23" s="21" t="n">
        <v>0.9</v>
      </c>
      <c r="AO23" s="22" t="n">
        <f aca="false">AVERAGE(AC23:AN23)</f>
        <v>-5.04166666666667</v>
      </c>
      <c r="AP23" s="6" t="n">
        <f aca="false">AVERAGE(AO11:AO21)</f>
        <v>-6.57190082644628</v>
      </c>
      <c r="BA23" s="1" t="n">
        <f aca="false">BA22+1</f>
        <v>1973</v>
      </c>
      <c r="BB23" s="19" t="s">
        <v>26</v>
      </c>
      <c r="BC23" s="21" t="n">
        <v>3.1</v>
      </c>
      <c r="BD23" s="21" t="n">
        <v>-0.8</v>
      </c>
      <c r="BE23" s="21" t="n">
        <v>-8.3</v>
      </c>
      <c r="BF23" s="21" t="n">
        <v>-11.1</v>
      </c>
      <c r="BG23" s="21" t="n">
        <v>-11.4</v>
      </c>
      <c r="BH23" s="21" t="n">
        <v>-10.1</v>
      </c>
      <c r="BI23" s="21" t="n">
        <v>-17.8</v>
      </c>
      <c r="BJ23" s="21" t="n">
        <v>-14.3</v>
      </c>
      <c r="BK23" s="21" t="n">
        <v>-8.9</v>
      </c>
      <c r="BL23" s="21" t="n">
        <v>-7.3</v>
      </c>
      <c r="BM23" s="21" t="n">
        <v>-0.5</v>
      </c>
      <c r="BN23" s="21" t="n">
        <v>0.8</v>
      </c>
      <c r="BO23" s="22" t="n">
        <f aca="false">AVERAGE(BC23:BN23)</f>
        <v>-7.21666666666667</v>
      </c>
      <c r="BP23" s="6" t="n">
        <f aca="false">AVERAGE(BO13:BO23)</f>
        <v>-7.62310606060606</v>
      </c>
      <c r="CA23" s="1" t="n">
        <f aca="false">CA22+1</f>
        <v>1973</v>
      </c>
      <c r="CB23" s="19" t="s">
        <v>26</v>
      </c>
      <c r="CC23" s="21" t="n">
        <v>3</v>
      </c>
      <c r="CD23" s="21" t="n">
        <v>-2</v>
      </c>
      <c r="CE23" s="21" t="n">
        <v>-9.2</v>
      </c>
      <c r="CF23" s="21" t="n">
        <v>-11.7</v>
      </c>
      <c r="CG23" s="21" t="n">
        <v>-10.8</v>
      </c>
      <c r="CH23" s="21" t="n">
        <v>-12</v>
      </c>
      <c r="CI23" s="21" t="n">
        <v>-17.8</v>
      </c>
      <c r="CJ23" s="21" t="n">
        <v>-17.4</v>
      </c>
      <c r="CK23" s="21" t="n">
        <v>-9.8</v>
      </c>
      <c r="CL23" s="21" t="n">
        <v>-8.7</v>
      </c>
      <c r="CM23" s="21" t="n">
        <v>-1.7</v>
      </c>
      <c r="CN23" s="21" t="n">
        <v>1.2</v>
      </c>
      <c r="CO23" s="22" t="n">
        <f aca="false">AVERAGE(CC23:CN23)</f>
        <v>-8.075</v>
      </c>
      <c r="CP23" s="6" t="n">
        <f aca="false">AVERAGE(CO13:CO23)</f>
        <v>-8.39090909090909</v>
      </c>
      <c r="OA23" s="6" t="n">
        <f aca="false">AVERAGE(DO23,EO23,AO21,DO23,EO23,FO23,GO28,HO23,IO23,JO23,KO23,LO23,MO23,NO23)</f>
        <v>-5.16666666666667</v>
      </c>
      <c r="OB23" s="7" t="n">
        <f aca="false">AVERAGE(OA13:OA23)</f>
        <v>-6.57190082644628</v>
      </c>
      <c r="OC23" s="7"/>
      <c r="PB23" s="8" t="n">
        <f aca="false">AVERAGE(DH23,DI23,DJ23,EH23,EI23,EJ23,AH23,AI23,AJ23,DH23,DI23,DJ23,EH23,EI23,EJ23,FH23,FI23,FJ23,GH28,GI28,GJ28,HH23,HI23,HJ23,IH23,II23,IJ23,JH23,JI23,JJ23,KH23,KI23,KJ23,LH23,LI23,LJ23,MH23,MI23,MJ23,NH23,NI23,NJ23)</f>
        <v>-9.63333333333333</v>
      </c>
      <c r="PC23" s="9" t="n">
        <f aca="false">AVERAGE(DC23,DD23,DN23,EC23,ED23,EN23,AC23,AD23,AN23,DC23,DD23,DN23,EC23,ED23,EN23,FC23,FD23,FN23,GC28,GD28,GN28,HC23,HD23,HN23,IC23,ID23,IN23,JC23,JD23,JN23,KC23,KD23,KN23,LC23,LD23,LN23,MC23,MD23,MN23,NC23,ND23,NN23,)</f>
        <v>0.625</v>
      </c>
      <c r="PD23" s="8" t="n">
        <f aca="false">AVERAGE(PB13:PB23)</f>
        <v>-11.1666666666667</v>
      </c>
      <c r="PE23" s="10" t="n">
        <f aca="false">AVERAGE(PC13:PC23)</f>
        <v>0.597727272727273</v>
      </c>
      <c r="QB23" s="1" t="n">
        <f aca="false">MAX((DC13:DN23),(EC13:EN23),(AC13:AN23))</f>
        <v>3.2</v>
      </c>
      <c r="QC23" s="26" t="n">
        <f aca="false">MIN((DC13:DN23),(EC13:EN23),(AC13:AN23),(DC13:DN23))</f>
        <v>-17.8</v>
      </c>
    </row>
    <row r="24" customFormat="false" ht="14.65" hidden="false" customHeight="false" outlineLevel="0" collapsed="false">
      <c r="A24" s="15"/>
      <c r="B24" s="6" t="n">
        <f aca="false">AVERAGE(AO24,BO24,CO24)</f>
        <v>-6.34166666666667</v>
      </c>
      <c r="C24" s="23" t="n">
        <f aca="false">AVERAGE(B20:B24)</f>
        <v>-6.84222222222222</v>
      </c>
      <c r="D24" s="16" t="n">
        <f aca="false">AVERAGE(B15:B24)</f>
        <v>-7.33455808080808</v>
      </c>
      <c r="E24" s="6" t="n">
        <f aca="false">AVERAGE(B5:B24)</f>
        <v>-7.5693507996633</v>
      </c>
      <c r="F24" s="27"/>
      <c r="G24" s="16" t="n">
        <f aca="false">MAX(AC24:AN24,BC24:BN24,CC24:CN24)</f>
        <v>5.1</v>
      </c>
      <c r="H24" s="17" t="n">
        <f aca="false">MEDIAN(AC24:AN24,BC24:BN24,CC24:CN24)</f>
        <v>-8.1</v>
      </c>
      <c r="I24" s="6" t="n">
        <f aca="false">MIN(AC24:AN24,BC24:BN24,CC24:CN24)</f>
        <v>-15.7</v>
      </c>
      <c r="J24" s="18" t="n">
        <f aca="false">(G24+I24)/2</f>
        <v>-5.3</v>
      </c>
      <c r="AB24" s="24" t="n">
        <v>1974</v>
      </c>
      <c r="AC24" s="21" t="n">
        <v>2.6</v>
      </c>
      <c r="AD24" s="21" t="n">
        <v>-1.1</v>
      </c>
      <c r="AE24" s="21" t="n">
        <v>-3.9</v>
      </c>
      <c r="AF24" s="21" t="n">
        <v>-10.4</v>
      </c>
      <c r="AG24" s="21" t="n">
        <v>-9.6</v>
      </c>
      <c r="AH24" s="21" t="n">
        <v>-7.9</v>
      </c>
      <c r="AI24" s="21" t="n">
        <v>-13</v>
      </c>
      <c r="AJ24" s="21" t="n">
        <v>-10.6</v>
      </c>
      <c r="AK24" s="21" t="n">
        <v>-9.8</v>
      </c>
      <c r="AL24" s="21" t="n">
        <v>-4.4</v>
      </c>
      <c r="AM24" s="21" t="n">
        <v>-0.8</v>
      </c>
      <c r="AN24" s="21" t="n">
        <v>3.2</v>
      </c>
      <c r="AO24" s="22" t="n">
        <f aca="false">AVERAGE(AC24:AN24)</f>
        <v>-5.475</v>
      </c>
      <c r="AP24" s="6" t="n">
        <f aca="false">AVERAGE(AO12:AO22)</f>
        <v>-6.68099173553719</v>
      </c>
      <c r="BA24" s="1" t="n">
        <f aca="false">BA23+1</f>
        <v>1974</v>
      </c>
      <c r="BB24" s="19" t="s">
        <v>27</v>
      </c>
      <c r="BC24" s="21" t="n">
        <v>5.1</v>
      </c>
      <c r="BD24" s="21" t="n">
        <v>-0.4</v>
      </c>
      <c r="BE24" s="21" t="n">
        <v>-6.4</v>
      </c>
      <c r="BF24" s="21" t="n">
        <v>-9.6</v>
      </c>
      <c r="BG24" s="21" t="n">
        <v>-13</v>
      </c>
      <c r="BH24" s="21" t="n">
        <v>-10</v>
      </c>
      <c r="BI24" s="21" t="n">
        <v>-12.4</v>
      </c>
      <c r="BJ24" s="21" t="n">
        <v>-11.4</v>
      </c>
      <c r="BK24" s="21" t="n">
        <v>-14.6</v>
      </c>
      <c r="BL24" s="21" t="n">
        <v>-4.6</v>
      </c>
      <c r="BM24" s="21" t="n">
        <v>-0.4</v>
      </c>
      <c r="BN24" s="21" t="n">
        <v>4.7</v>
      </c>
      <c r="BO24" s="22" t="n">
        <f aca="false">AVERAGE(BC24:BN24)</f>
        <v>-6.08333333333333</v>
      </c>
      <c r="BP24" s="6" t="n">
        <f aca="false">AVERAGE(BO14:BO24)</f>
        <v>-7.46174242424242</v>
      </c>
      <c r="CA24" s="1" t="n">
        <f aca="false">CA23+1</f>
        <v>1974</v>
      </c>
      <c r="CB24" s="19" t="s">
        <v>27</v>
      </c>
      <c r="CC24" s="21" t="n">
        <v>3.9</v>
      </c>
      <c r="CD24" s="21" t="n">
        <v>-1.1</v>
      </c>
      <c r="CE24" s="21" t="n">
        <v>-8.3</v>
      </c>
      <c r="CF24" s="21" t="n">
        <v>-10.6</v>
      </c>
      <c r="CG24" s="21" t="n">
        <v>-15.7</v>
      </c>
      <c r="CH24" s="21" t="n">
        <v>-10.9</v>
      </c>
      <c r="CI24" s="21" t="n">
        <v>-15.3</v>
      </c>
      <c r="CJ24" s="21" t="n">
        <v>-11.7</v>
      </c>
      <c r="CK24" s="21" t="n">
        <v>-15.6</v>
      </c>
      <c r="CL24" s="21" t="n">
        <v>-6.6</v>
      </c>
      <c r="CM24" s="21" t="n">
        <v>-1.3</v>
      </c>
      <c r="CN24" s="21" t="n">
        <v>3.6</v>
      </c>
      <c r="CO24" s="22" t="n">
        <f aca="false">AVERAGE(CC24:CN24)</f>
        <v>-7.46666666666667</v>
      </c>
      <c r="CP24" s="6" t="n">
        <f aca="false">AVERAGE(CO14:CO24)</f>
        <v>-8.33787878787879</v>
      </c>
      <c r="OA24" s="6" t="n">
        <f aca="false">AVERAGE(DO24,EO24,AO22,DO24,EO24,FO24,GO29,HO24,IO24,JO24,KO24,LO24,MO24,NO24)</f>
        <v>-5.775</v>
      </c>
      <c r="OB24" s="7" t="n">
        <f aca="false">AVERAGE(OA14:OA24)</f>
        <v>-6.68099173553719</v>
      </c>
      <c r="OC24" s="7"/>
      <c r="PB24" s="8" t="n">
        <f aca="false">AVERAGE(DH24,DI24,DJ24,EH24,EI24,EJ24,AH24,AI24,AJ24,DH24,DI24,DJ24,EH24,EI24,EJ24,FH24,FI24,FJ24,GH29,GI29,GJ29,HH24,HI24,HJ24,IH24,II24,IJ24,JH24,JI24,JJ24,KH24,KI24,KJ24,LH24,LI24,LJ24,MH24,MI24,MJ24,NH24,NI24,NJ24)</f>
        <v>-10.5</v>
      </c>
      <c r="PC24" s="9" t="n">
        <f aca="false">AVERAGE(DC24,DD24,DN24,EC24,ED24,EN24,AC24,AD24,AN24,DC24,DD24,DN24,EC24,ED24,EN24,FC24,FD24,FN24,GC29,GD29,GN29,HC24,HD24,HN24,IC24,ID24,IN24,JC24,JD24,JN24,KC24,KD24,KN24,LC24,LD24,LN24,MC24,MD24,MN24,NC24,ND24,NN24,)</f>
        <v>1.175</v>
      </c>
      <c r="PD24" s="8" t="n">
        <f aca="false">AVERAGE(PB14:PB24)</f>
        <v>-11.0606060606061</v>
      </c>
      <c r="PE24" s="10" t="n">
        <f aca="false">AVERAGE(PC14:PC24)</f>
        <v>0.659090909090909</v>
      </c>
      <c r="QB24" s="1" t="n">
        <f aca="false">MAX((DC14:DN24),(EC14:EN24),(AC14:AN24))</f>
        <v>3.2</v>
      </c>
      <c r="QC24" s="26" t="n">
        <f aca="false">MIN((DC14:DN24),(EC14:EN24),(AC14:AN24),(DC14:DN24))</f>
        <v>-17.8</v>
      </c>
    </row>
    <row r="25" customFormat="false" ht="14.65" hidden="false" customHeight="false" outlineLevel="0" collapsed="false">
      <c r="A25" s="15" t="n">
        <f aca="false">A20+5</f>
        <v>1975</v>
      </c>
      <c r="B25" s="6" t="n">
        <f aca="false">AVERAGE(AO25,BO25,CO25)</f>
        <v>-7.16944444444444</v>
      </c>
      <c r="C25" s="23" t="n">
        <f aca="false">AVERAGE(B21:B25)</f>
        <v>-6.76888888888889</v>
      </c>
      <c r="D25" s="16" t="n">
        <f aca="false">AVERAGE(B16:B25)</f>
        <v>-7.25011363636364</v>
      </c>
      <c r="E25" s="6" t="n">
        <f aca="false">AVERAGE(B6:B25)</f>
        <v>-7.53490635521886</v>
      </c>
      <c r="F25" s="27"/>
      <c r="G25" s="16" t="n">
        <f aca="false">MAX(AC25:AN25,BC25:BN25,CC25:CN25)</f>
        <v>5.2</v>
      </c>
      <c r="H25" s="17" t="n">
        <f aca="false">MEDIAN(AC25:AN25,BC25:BN25,CC25:CN25)</f>
        <v>-8.3</v>
      </c>
      <c r="I25" s="6" t="n">
        <f aca="false">MIN(AC25:AN25,BC25:BN25,CC25:CN25)</f>
        <v>-17.3</v>
      </c>
      <c r="J25" s="18" t="n">
        <f aca="false">(G25+I25)/2</f>
        <v>-6.05</v>
      </c>
      <c r="AB25" s="24" t="n">
        <v>1975</v>
      </c>
      <c r="AC25" s="21" t="n">
        <v>3.1</v>
      </c>
      <c r="AD25" s="21" t="n">
        <v>0.5</v>
      </c>
      <c r="AE25" s="21" t="n">
        <v>-2.7</v>
      </c>
      <c r="AF25" s="21" t="n">
        <v>-10.7</v>
      </c>
      <c r="AG25" s="21" t="n">
        <v>-7.1</v>
      </c>
      <c r="AH25" s="21" t="n">
        <v>-8.6</v>
      </c>
      <c r="AI25" s="21" t="n">
        <v>-6.9</v>
      </c>
      <c r="AJ25" s="21" t="n">
        <v>-16.2</v>
      </c>
      <c r="AK25" s="21" t="n">
        <v>-14.9</v>
      </c>
      <c r="AL25" s="21" t="n">
        <v>-8</v>
      </c>
      <c r="AM25" s="21" t="n">
        <v>-1.1</v>
      </c>
      <c r="AN25" s="21" t="n">
        <v>1.9</v>
      </c>
      <c r="AO25" s="22" t="n">
        <f aca="false">AVERAGE(AC25:AN25)</f>
        <v>-5.89166666666667</v>
      </c>
      <c r="AP25" s="6" t="n">
        <f aca="false">AVERAGE(AO13:AO23)</f>
        <v>-6.54462809917355</v>
      </c>
      <c r="BA25" s="1" t="n">
        <f aca="false">BA24+1</f>
        <v>1975</v>
      </c>
      <c r="BB25" s="19" t="s">
        <v>28</v>
      </c>
      <c r="BC25" s="21" t="n">
        <v>5.2</v>
      </c>
      <c r="BD25" s="21" t="n">
        <v>-0.9</v>
      </c>
      <c r="BE25" s="21" t="n">
        <v>-7</v>
      </c>
      <c r="BF25" s="21" t="n">
        <v>-11.7</v>
      </c>
      <c r="BG25" s="21" t="n">
        <v>-8.9</v>
      </c>
      <c r="BH25" s="21" t="n">
        <v>-11.4</v>
      </c>
      <c r="BI25" s="21" t="n">
        <v>-15</v>
      </c>
      <c r="BJ25" s="21" t="n">
        <v>-16.9</v>
      </c>
      <c r="BK25" s="21" t="n">
        <v>-15.7</v>
      </c>
      <c r="BL25" s="21" t="n">
        <v>-9.2</v>
      </c>
      <c r="BM25" s="21" t="n">
        <v>-0.8</v>
      </c>
      <c r="BN25" s="21" t="n">
        <v>2.2</v>
      </c>
      <c r="BO25" s="22" t="n">
        <f aca="false">AVERAGE(BC25:BN25)</f>
        <v>-7.50833333333333</v>
      </c>
      <c r="BP25" s="6" t="n">
        <f aca="false">AVERAGE(BO15:BO25)</f>
        <v>-7.3905303030303</v>
      </c>
      <c r="CA25" s="1" t="n">
        <f aca="false">CA24+1</f>
        <v>1975</v>
      </c>
      <c r="CB25" s="19" t="s">
        <v>28</v>
      </c>
      <c r="CC25" s="21" t="n">
        <v>4.2</v>
      </c>
      <c r="CD25" s="21" t="n">
        <v>-1.8</v>
      </c>
      <c r="CE25" s="21" t="n">
        <v>-7.1</v>
      </c>
      <c r="CF25" s="21" t="n">
        <v>-11.9</v>
      </c>
      <c r="CG25" s="21" t="n">
        <v>-10.5</v>
      </c>
      <c r="CH25" s="21" t="n">
        <v>-11.8</v>
      </c>
      <c r="CI25" s="21" t="n">
        <v>-17</v>
      </c>
      <c r="CJ25" s="21" t="n">
        <v>-17.3</v>
      </c>
      <c r="CK25" s="21" t="n">
        <v>-15.8</v>
      </c>
      <c r="CL25" s="21" t="n">
        <v>-9.7</v>
      </c>
      <c r="CM25" s="21" t="n">
        <v>-1.2</v>
      </c>
      <c r="CN25" s="21" t="n">
        <v>2.6</v>
      </c>
      <c r="CO25" s="22" t="n">
        <f aca="false">AVERAGE(CC25:CN25)</f>
        <v>-8.10833333333333</v>
      </c>
      <c r="CP25" s="6" t="n">
        <f aca="false">AVERAGE(CO15:CO25)</f>
        <v>-8.33030303030303</v>
      </c>
      <c r="OA25" s="6" t="n">
        <f aca="false">AVERAGE(DO25,EO25,AO23,DO25,EO25,FO25,GO30,HO25,IO25,JO25,KO25,LO25,MO25,NO25)</f>
        <v>-5.04166666666667</v>
      </c>
      <c r="OB25" s="7" t="n">
        <f aca="false">AVERAGE(OA15:OA25)</f>
        <v>-6.54462809917355</v>
      </c>
      <c r="OC25" s="7"/>
      <c r="PB25" s="8" t="n">
        <f aca="false">AVERAGE(DH25,DI25,DJ25,EH25,EI25,EJ25,AH25,AI25,AJ25,DH25,DI25,DJ25,EH25,EI25,EJ25,FH25,FI25,FJ25,GH30,GI30,GJ30,HH25,HI25,HJ25,IH25,II25,IJ25,JH25,JI25,JJ25,KH25,KI25,KJ25,LH25,LI25,LJ25,MH25,MI25,MJ25,NH25,NI25,NJ25)</f>
        <v>-10.5666666666667</v>
      </c>
      <c r="PC25" s="9" t="n">
        <f aca="false">AVERAGE(DC25,DD25,DN25,EC25,ED25,EN25,AC25,AD25,AN25,DC25,DD25,DN25,EC25,ED25,EN25,FC25,FD25,FN25,GC30,GD30,GN30,HC25,HD25,HN25,IC25,ID25,IN25,JC25,JD25,JN25,KC25,KD25,KN25,LC25,LD25,LN25,MC25,MD25,MN25,NC25,ND25,NN25,)</f>
        <v>1.375</v>
      </c>
      <c r="PD25" s="8" t="n">
        <f aca="false">AVERAGE(PB15:PB25)</f>
        <v>-10.8424242424242</v>
      </c>
      <c r="PE25" s="10" t="n">
        <f aca="false">AVERAGE(PC15:PC25)</f>
        <v>0.731818181818182</v>
      </c>
      <c r="QB25" s="1" t="n">
        <f aca="false">MAX((DC15:DN25),(EC15:EN25),(AC15:AN25))</f>
        <v>3.2</v>
      </c>
      <c r="QC25" s="26" t="n">
        <f aca="false">MIN((DC15:DN25),(EC15:EN25),(AC15:AN25),(DC15:DN25))</f>
        <v>-17.8</v>
      </c>
    </row>
    <row r="26" customFormat="false" ht="14.65" hidden="false" customHeight="false" outlineLevel="0" collapsed="false">
      <c r="A26" s="15"/>
      <c r="B26" s="6" t="n">
        <f aca="false">AVERAGE(AO26,BO26,CO26)</f>
        <v>-7.43333333333333</v>
      </c>
      <c r="C26" s="23" t="n">
        <f aca="false">AVERAGE(B22:B26)</f>
        <v>-6.91444444444444</v>
      </c>
      <c r="D26" s="16" t="n">
        <f aca="false">AVERAGE(B17:B26)</f>
        <v>-7.23219696969697</v>
      </c>
      <c r="E26" s="6" t="n">
        <f aca="false">AVERAGE(B7:B26)</f>
        <v>-7.50032302188552</v>
      </c>
      <c r="F26" s="27"/>
      <c r="G26" s="16" t="n">
        <f aca="false">MAX(AC26:AN26,BC26:BN26,CC26:CN26)</f>
        <v>4.7</v>
      </c>
      <c r="H26" s="17" t="n">
        <f aca="false">MEDIAN(AC26:AN26,BC26:BN26,CC26:CN26)</f>
        <v>-8.3</v>
      </c>
      <c r="I26" s="6" t="n">
        <f aca="false">MIN(AC26:AN26,BC26:BN26,CC26:CN26)</f>
        <v>-19.8</v>
      </c>
      <c r="J26" s="18" t="n">
        <f aca="false">(G26+I26)/2</f>
        <v>-7.55</v>
      </c>
      <c r="AB26" s="24" t="n">
        <v>1976</v>
      </c>
      <c r="AC26" s="21" t="n">
        <v>3.2</v>
      </c>
      <c r="AD26" s="21" t="n">
        <v>0.8</v>
      </c>
      <c r="AE26" s="21" t="n">
        <v>-4.9</v>
      </c>
      <c r="AF26" s="21" t="n">
        <v>-13.1</v>
      </c>
      <c r="AG26" s="21" t="n">
        <v>-11.1</v>
      </c>
      <c r="AH26" s="21" t="n">
        <v>-8.5</v>
      </c>
      <c r="AI26" s="21" t="n">
        <v>-13.8</v>
      </c>
      <c r="AJ26" s="21" t="n">
        <v>-11.3</v>
      </c>
      <c r="AK26" s="21" t="n">
        <v>-8.8</v>
      </c>
      <c r="AL26" s="21" t="n">
        <v>-5</v>
      </c>
      <c r="AM26" s="21" t="n">
        <v>-0.9</v>
      </c>
      <c r="AN26" s="21" t="n">
        <v>3.3</v>
      </c>
      <c r="AO26" s="22" t="n">
        <f aca="false">AVERAGE(AC26:AN26)</f>
        <v>-5.84166666666667</v>
      </c>
      <c r="AP26" s="6" t="n">
        <f aca="false">AVERAGE(AO14:AO24)</f>
        <v>-6.37265840220386</v>
      </c>
      <c r="BA26" s="1" t="n">
        <f aca="false">BA25+1</f>
        <v>1976</v>
      </c>
      <c r="BB26" s="19" t="s">
        <v>29</v>
      </c>
      <c r="BC26" s="21" t="n">
        <v>3.8</v>
      </c>
      <c r="BD26" s="21" t="n">
        <v>-0.4</v>
      </c>
      <c r="BE26" s="21" t="n">
        <v>-7.7</v>
      </c>
      <c r="BF26" s="21" t="n">
        <v>-10.1</v>
      </c>
      <c r="BG26" s="21" t="n">
        <v>-16.3</v>
      </c>
      <c r="BH26" s="21" t="n">
        <v>-11.6</v>
      </c>
      <c r="BI26" s="21" t="n">
        <v>-13.1</v>
      </c>
      <c r="BJ26" s="21" t="n">
        <v>-18.2</v>
      </c>
      <c r="BK26" s="21" t="n">
        <v>-14</v>
      </c>
      <c r="BL26" s="21" t="n">
        <v>-6.5</v>
      </c>
      <c r="BM26" s="21" t="n">
        <v>-1.8</v>
      </c>
      <c r="BN26" s="21" t="n">
        <v>4.5</v>
      </c>
      <c r="BO26" s="22" t="n">
        <f aca="false">AVERAGE(BC26:BN26)</f>
        <v>-7.61666666666667</v>
      </c>
      <c r="BP26" s="6" t="n">
        <f aca="false">AVERAGE(BO16:BO26)</f>
        <v>-7.36856060606061</v>
      </c>
      <c r="CA26" s="1" t="n">
        <f aca="false">CA25+1</f>
        <v>1976</v>
      </c>
      <c r="CB26" s="19" t="s">
        <v>29</v>
      </c>
      <c r="CC26" s="21" t="n">
        <v>3.6</v>
      </c>
      <c r="CD26" s="21" t="n">
        <v>-0.9</v>
      </c>
      <c r="CE26" s="21" t="n">
        <v>-8.1</v>
      </c>
      <c r="CF26" s="21" t="n">
        <v>-12.2</v>
      </c>
      <c r="CG26" s="21" t="n">
        <v>-17.8</v>
      </c>
      <c r="CH26" s="21" t="n">
        <v>-14.1</v>
      </c>
      <c r="CI26" s="21" t="n">
        <v>-14.7</v>
      </c>
      <c r="CJ26" s="21" t="n">
        <v>-19.8</v>
      </c>
      <c r="CK26" s="21" t="n">
        <v>-17.5</v>
      </c>
      <c r="CL26" s="21" t="n">
        <v>-7.6</v>
      </c>
      <c r="CM26" s="21" t="n">
        <v>-1.7</v>
      </c>
      <c r="CN26" s="21" t="n">
        <v>4.7</v>
      </c>
      <c r="CO26" s="22" t="n">
        <f aca="false">AVERAGE(CC26:CN26)</f>
        <v>-8.84166666666667</v>
      </c>
      <c r="CP26" s="6" t="n">
        <f aca="false">AVERAGE(CO16:CO26)</f>
        <v>-8.27348484848485</v>
      </c>
      <c r="OA26" s="6" t="n">
        <f aca="false">AVERAGE(DO26,EO26,AO24,DO26,EO26,FO26,GO31,HO26,IO26,JO26,KO26,LO26,MO26,NO26)</f>
        <v>-5.475</v>
      </c>
      <c r="OB26" s="7" t="n">
        <f aca="false">AVERAGE(OA16:OA26)</f>
        <v>-6.37265840220386</v>
      </c>
      <c r="OC26" s="7"/>
      <c r="PB26" s="8" t="n">
        <f aca="false">AVERAGE(DH26,DI26,DJ26,EH26,EI26,EJ26,AH26,AI26,AJ26,DH26,DI26,DJ26,EH26,EI26,EJ26,FH26,FI26,FJ26,GH31,GI31,GJ31,HH26,HI26,HJ26,IH26,II26,IJ26,JH26,JI26,JJ26,KH26,KI26,KJ26,LH26,LI26,LJ26,MH26,MI26,MJ26,NH26,NI26,NJ26)</f>
        <v>-11.2</v>
      </c>
      <c r="PC26" s="9" t="n">
        <f aca="false">AVERAGE(DC26,DD26,DN26,EC26,ED26,EN26,AC26,AD26,AN26,DC26,DD26,DN26,EC26,ED26,EN26,FC26,FD26,FN26,GC31,GD31,GN31,HC26,HD26,HN26,IC26,ID26,IN26,JC26,JD26,JN26,KC26,KD26,KN26,LC26,LD26,LN26,MC26,MD26,MN26,NC26,ND26,NN26,)</f>
        <v>1.825</v>
      </c>
      <c r="PD26" s="8" t="n">
        <f aca="false">AVERAGE(PB16:PB26)</f>
        <v>-10.8030303030303</v>
      </c>
      <c r="PE26" s="10" t="n">
        <f aca="false">AVERAGE(PC16:PC26)</f>
        <v>0.752272727272727</v>
      </c>
      <c r="QB26" s="1" t="n">
        <f aca="false">MAX((DC16:DN26),(EC16:EN26),(AC16:AN26))</f>
        <v>3.3</v>
      </c>
      <c r="QC26" s="26" t="n">
        <f aca="false">MIN((DC16:DN26),(EC16:EN26),(AC16:AN26),(DC16:DN26))</f>
        <v>-17.8</v>
      </c>
    </row>
    <row r="27" customFormat="false" ht="14.65" hidden="false" customHeight="false" outlineLevel="0" collapsed="false">
      <c r="A27" s="15"/>
      <c r="B27" s="6" t="n">
        <f aca="false">AVERAGE(AO27,BO27,CO27)</f>
        <v>-6.96666666666667</v>
      </c>
      <c r="C27" s="23" t="n">
        <f aca="false">AVERAGE(B23:B27)</f>
        <v>-6.93777777777778</v>
      </c>
      <c r="D27" s="16" t="n">
        <f aca="false">AVERAGE(B18:B27)</f>
        <v>-7.19719696969697</v>
      </c>
      <c r="E27" s="6" t="n">
        <f aca="false">AVERAGE(B8:B27)</f>
        <v>-7.5015382996633</v>
      </c>
      <c r="F27" s="27"/>
      <c r="G27" s="16" t="n">
        <f aca="false">MAX(AC27:AN27,BC27:BN27,CC27:CN27)</f>
        <v>5.7</v>
      </c>
      <c r="H27" s="17" t="n">
        <f aca="false">MEDIAN(AC27:AN27,BC27:BN27,CC27:CN27)</f>
        <v>-8.55</v>
      </c>
      <c r="I27" s="6" t="n">
        <f aca="false">MIN(AC27:AN27,BC27:BN27,CC27:CN27)</f>
        <v>-17.6</v>
      </c>
      <c r="J27" s="18" t="n">
        <f aca="false">(G27+I27)/2</f>
        <v>-5.95</v>
      </c>
      <c r="AB27" s="24" t="n">
        <v>1977</v>
      </c>
      <c r="AC27" s="21" t="n">
        <v>4.4</v>
      </c>
      <c r="AD27" s="21" t="n">
        <v>0.7</v>
      </c>
      <c r="AE27" s="21" t="n">
        <v>-2.5</v>
      </c>
      <c r="AF27" s="21" t="n">
        <v>-8.7</v>
      </c>
      <c r="AG27" s="21" t="n">
        <v>-6.9</v>
      </c>
      <c r="AH27" s="21" t="n">
        <v>-12.2</v>
      </c>
      <c r="AI27" s="21" t="n">
        <v>-8.2</v>
      </c>
      <c r="AJ27" s="21" t="n">
        <v>-8.7</v>
      </c>
      <c r="AK27" s="21" t="n">
        <v>-13.5</v>
      </c>
      <c r="AL27" s="21" t="n">
        <v>-7.5</v>
      </c>
      <c r="AM27" s="21" t="n">
        <v>-2.3</v>
      </c>
      <c r="AN27" s="21" t="n">
        <v>2.1</v>
      </c>
      <c r="AO27" s="22" t="n">
        <f aca="false">AVERAGE(AC27:AN27)</f>
        <v>-5.275</v>
      </c>
      <c r="AP27" s="6" t="n">
        <f aca="false">AVERAGE(AO15:AO25)</f>
        <v>-6.23780991735537</v>
      </c>
      <c r="BA27" s="1" t="n">
        <f aca="false">BA26+1</f>
        <v>1977</v>
      </c>
      <c r="BB27" s="19" t="s">
        <v>30</v>
      </c>
      <c r="BC27" s="21" t="n">
        <v>5.7</v>
      </c>
      <c r="BD27" s="21" t="n">
        <v>0.1</v>
      </c>
      <c r="BE27" s="21" t="n">
        <v>-7.1</v>
      </c>
      <c r="BF27" s="21" t="n">
        <v>-10.5</v>
      </c>
      <c r="BG27" s="21" t="n">
        <v>-11.9</v>
      </c>
      <c r="BH27" s="21" t="n">
        <v>-12.1</v>
      </c>
      <c r="BI27" s="21" t="n">
        <v>-14.1</v>
      </c>
      <c r="BJ27" s="21" t="n">
        <v>-13.1</v>
      </c>
      <c r="BK27" s="21" t="n">
        <v>-17.6</v>
      </c>
      <c r="BL27" s="21" t="n">
        <v>-11.2</v>
      </c>
      <c r="BM27" s="21" t="n">
        <v>-4.8</v>
      </c>
      <c r="BN27" s="21" t="n">
        <v>1.7</v>
      </c>
      <c r="BO27" s="22" t="n">
        <f aca="false">AVERAGE(BC27:BN27)</f>
        <v>-7.90833333333333</v>
      </c>
      <c r="BP27" s="6" t="n">
        <f aca="false">AVERAGE(BO17:BO27)</f>
        <v>-7.33939393939394</v>
      </c>
      <c r="CA27" s="1" t="n">
        <f aca="false">CA26+1</f>
        <v>1977</v>
      </c>
      <c r="CB27" s="19" t="s">
        <v>30</v>
      </c>
      <c r="CC27" s="21" t="n">
        <v>4.9</v>
      </c>
      <c r="CD27" s="21" t="n">
        <v>-0.8</v>
      </c>
      <c r="CE27" s="21" t="n">
        <v>-8.4</v>
      </c>
      <c r="CF27" s="21" t="n">
        <v>-12.5</v>
      </c>
      <c r="CG27" s="21" t="n">
        <v>-12</v>
      </c>
      <c r="CH27" s="21" t="n">
        <v>-11.9</v>
      </c>
      <c r="CI27" s="21" t="n">
        <v>-11</v>
      </c>
      <c r="CJ27" s="21" t="n">
        <v>-12.3</v>
      </c>
      <c r="CK27" s="21" t="n">
        <v>-15.4</v>
      </c>
      <c r="CL27" s="21" t="n">
        <v>-11.4</v>
      </c>
      <c r="CM27" s="21" t="n">
        <v>-4</v>
      </c>
      <c r="CN27" s="21" t="n">
        <v>2.2</v>
      </c>
      <c r="CO27" s="22" t="n">
        <f aca="false">AVERAGE(CC27:CN27)</f>
        <v>-7.71666666666667</v>
      </c>
      <c r="CP27" s="6" t="n">
        <f aca="false">AVERAGE(CO17:CO27)</f>
        <v>-8.2030303030303</v>
      </c>
      <c r="OA27" s="6" t="n">
        <f aca="false">AVERAGE(DO27,EO27,AO25,DO27,EO27,FO27,GO32,HO27,IO27,JO27,KO27,LO27,MO27,NO27)</f>
        <v>-5.89166666666667</v>
      </c>
      <c r="OB27" s="7" t="n">
        <f aca="false">AVERAGE(OA17:OA27)</f>
        <v>-6.23780991735537</v>
      </c>
      <c r="OC27" s="7"/>
      <c r="PB27" s="8" t="n">
        <f aca="false">AVERAGE(DH27,DI27,DJ27,EH27,EI27,EJ27,AH27,AI27,AJ27,DH27,DI27,DJ27,EH27,EI27,EJ27,FH27,FI27,FJ27,GH32,GI32,GJ32,HH27,HI27,HJ27,IH27,II27,IJ27,JH27,JI27,JJ27,KH27,KI27,KJ27,LH27,LI27,LJ27,MH27,MI27,MJ27,NH27,NI27,NJ27)</f>
        <v>-9.7</v>
      </c>
      <c r="PC27" s="9" t="n">
        <f aca="false">AVERAGE(DC27,DD27,DN27,EC27,ED27,EN27,AC27,AD27,AN27,DC27,DD27,DN27,EC27,ED27,EN27,FC27,FD27,FN27,GC32,GD32,GN32,HC27,HD27,HN27,IC27,ID27,IN27,JC27,JD27,JN27,KC27,KD27,KN27,LC27,LD27,LN27,MC27,MD27,MN27,NC27,ND27,NN27,)</f>
        <v>1.8</v>
      </c>
      <c r="PD27" s="8" t="n">
        <f aca="false">AVERAGE(PB17:PB27)</f>
        <v>-10.6272727272727</v>
      </c>
      <c r="PE27" s="10" t="n">
        <f aca="false">AVERAGE(PC17:PC27)</f>
        <v>0.852272727272727</v>
      </c>
      <c r="QB27" s="1" t="n">
        <f aca="false">MAX((DC17:DN27),(EC17:EN27),(AC17:AN27))</f>
        <v>4.4</v>
      </c>
      <c r="QC27" s="26" t="n">
        <f aca="false">MIN((DC17:DN27),(EC17:EN27),(AC17:AN27),(DC17:DN27))</f>
        <v>-17.8</v>
      </c>
    </row>
    <row r="28" customFormat="false" ht="14.65" hidden="false" customHeight="false" outlineLevel="0" collapsed="false">
      <c r="A28" s="15"/>
      <c r="B28" s="6" t="n">
        <f aca="false">AVERAGE(AO28,BO28,CO28)</f>
        <v>-7.25277777777778</v>
      </c>
      <c r="C28" s="23" t="n">
        <f aca="false">AVERAGE(B24:B28)</f>
        <v>-7.03277777777778</v>
      </c>
      <c r="D28" s="16" t="n">
        <f aca="false">AVERAGE(B19:B28)</f>
        <v>-7.18664141414141</v>
      </c>
      <c r="E28" s="6" t="n">
        <f aca="false">AVERAGE(B9:B28)</f>
        <v>-7.45563552188552</v>
      </c>
      <c r="F28" s="27"/>
      <c r="G28" s="16" t="n">
        <f aca="false">MAX(AC28:AN28,BC28:BN28,CC28:CN28)</f>
        <v>2.7</v>
      </c>
      <c r="H28" s="17" t="n">
        <f aca="false">MEDIAN(AC28:AN28,BC28:BN28,CC28:CN28)</f>
        <v>-8.2</v>
      </c>
      <c r="I28" s="6" t="n">
        <f aca="false">MIN(AC28:AN28,BC28:BN28,CC28:CN28)</f>
        <v>-20</v>
      </c>
      <c r="J28" s="18" t="n">
        <f aca="false">(G28+I28)/2</f>
        <v>-8.65</v>
      </c>
      <c r="AB28" s="24" t="n">
        <v>1978</v>
      </c>
      <c r="AC28" s="21" t="n">
        <v>1.6</v>
      </c>
      <c r="AD28" s="21" t="n">
        <v>0.8</v>
      </c>
      <c r="AE28" s="21" t="n">
        <v>-6</v>
      </c>
      <c r="AF28" s="21" t="n">
        <v>-8</v>
      </c>
      <c r="AG28" s="21" t="n">
        <v>-8.4</v>
      </c>
      <c r="AH28" s="21" t="n">
        <v>-7.2</v>
      </c>
      <c r="AI28" s="21" t="n">
        <v>-9.2</v>
      </c>
      <c r="AJ28" s="21" t="n">
        <v>-12.4</v>
      </c>
      <c r="AK28" s="21" t="n">
        <v>-11.3</v>
      </c>
      <c r="AL28" s="21" t="n">
        <v>-8</v>
      </c>
      <c r="AM28" s="21" t="n">
        <v>-1.6</v>
      </c>
      <c r="AN28" s="21" t="n">
        <v>1.8</v>
      </c>
      <c r="AO28" s="22" t="n">
        <f aca="false">AVERAGE(AC28:AN28)</f>
        <v>-5.65833333333333</v>
      </c>
      <c r="AP28" s="6" t="n">
        <f aca="false">AVERAGE(AO16:AO26)</f>
        <v>-6.15826446280992</v>
      </c>
      <c r="BA28" s="1" t="n">
        <f aca="false">BA27+1</f>
        <v>1978</v>
      </c>
      <c r="BB28" s="19" t="s">
        <v>31</v>
      </c>
      <c r="BC28" s="21" t="n">
        <v>1.6</v>
      </c>
      <c r="BD28" s="21" t="n">
        <v>-0.6</v>
      </c>
      <c r="BE28" s="21" t="n">
        <v>-4.6</v>
      </c>
      <c r="BF28" s="21" t="n">
        <v>-8.9</v>
      </c>
      <c r="BG28" s="21" t="n">
        <v>-11.6</v>
      </c>
      <c r="BH28" s="21" t="n">
        <v>-10.5</v>
      </c>
      <c r="BI28" s="21" t="n">
        <v>-13.7</v>
      </c>
      <c r="BJ28" s="21" t="n">
        <v>-19.6</v>
      </c>
      <c r="BK28" s="21" t="n">
        <v>-13.9</v>
      </c>
      <c r="BL28" s="21" t="n">
        <v>-13.7</v>
      </c>
      <c r="BM28" s="21" t="n">
        <v>-2.1</v>
      </c>
      <c r="BN28" s="21" t="n">
        <v>2.5</v>
      </c>
      <c r="BO28" s="22" t="n">
        <f aca="false">AVERAGE(BC28:BN28)</f>
        <v>-7.925</v>
      </c>
      <c r="BP28" s="6" t="n">
        <f aca="false">AVERAGE(BO18:BO28)</f>
        <v>-7.31893939393939</v>
      </c>
      <c r="CA28" s="1" t="n">
        <f aca="false">CA27+1</f>
        <v>1978</v>
      </c>
      <c r="CB28" s="19" t="s">
        <v>31</v>
      </c>
      <c r="CC28" s="21" t="n">
        <v>2.1</v>
      </c>
      <c r="CD28" s="21" t="n">
        <v>-1</v>
      </c>
      <c r="CE28" s="21" t="n">
        <v>-6.5</v>
      </c>
      <c r="CF28" s="21" t="n">
        <v>-10.2</v>
      </c>
      <c r="CG28" s="21" t="n">
        <v>-11.3</v>
      </c>
      <c r="CH28" s="21" t="n">
        <v>-12.6</v>
      </c>
      <c r="CI28" s="21" t="n">
        <v>-13.6</v>
      </c>
      <c r="CJ28" s="21" t="n">
        <v>-20</v>
      </c>
      <c r="CK28" s="21" t="n">
        <v>-14.4</v>
      </c>
      <c r="CL28" s="21" t="n">
        <v>-11.7</v>
      </c>
      <c r="CM28" s="21" t="n">
        <v>-1.6</v>
      </c>
      <c r="CN28" s="21" t="n">
        <v>2.7</v>
      </c>
      <c r="CO28" s="22" t="n">
        <f aca="false">AVERAGE(CC28:CN28)</f>
        <v>-8.175</v>
      </c>
      <c r="CP28" s="6" t="n">
        <f aca="false">AVERAGE(CO18:CO28)</f>
        <v>-8.20075757575758</v>
      </c>
      <c r="OA28" s="6" t="n">
        <f aca="false">AVERAGE(DO28,EO28,AO26,DO28,EO28,FO28,GO33,HO28,IO28,JO28,KO28,LO28,MO28,NO28)</f>
        <v>-5.84166666666667</v>
      </c>
      <c r="OB28" s="7" t="n">
        <f aca="false">AVERAGE(OA18:OA28)</f>
        <v>-6.15826446280992</v>
      </c>
      <c r="OC28" s="7"/>
      <c r="PB28" s="8" t="n">
        <f aca="false">AVERAGE(DH28,DI28,DJ28,EH28,EI28,EJ28,AH28,AI28,AJ28,DH28,DI28,DJ28,EH28,EI28,EJ28,FH28,FI28,FJ28,GH33,GI33,GJ33,HH28,HI28,HJ28,IH28,II28,IJ28,JH28,JI28,JJ28,KH28,KI28,KJ28,LH28,LI28,LJ28,MH28,MI28,MJ28,NH28,NI28,NJ28)</f>
        <v>-9.6</v>
      </c>
      <c r="PC28" s="9" t="n">
        <f aca="false">AVERAGE(DC28,DD28,DN28,EC28,ED28,EN28,AC28,AD28,AN28,DC28,DD28,DN28,EC28,ED28,EN28,FC28,FD28,FN28,GC33,GD33,GN33,HC28,HD28,HN28,IC28,ID28,IN28,JC28,JD28,JN28,KC28,KD28,KN28,LC28,LD28,LN28,MC28,MD28,MN28,NC28,ND28,NN28,)</f>
        <v>1.05</v>
      </c>
      <c r="PD28" s="8" t="n">
        <f aca="false">AVERAGE(PB18:PB28)</f>
        <v>-10.6818181818182</v>
      </c>
      <c r="PE28" s="10" t="n">
        <f aca="false">AVERAGE(PC18:PC28)</f>
        <v>0.893181818181818</v>
      </c>
      <c r="QB28" s="1" t="n">
        <f aca="false">MAX((DC18:DN28),(EC18:EN28),(AC18:AN28))</f>
        <v>4.4</v>
      </c>
      <c r="QC28" s="26" t="n">
        <f aca="false">MIN((DC18:DN28),(EC18:EN28),(AC18:AN28),(DC18:DN28))</f>
        <v>-17.8</v>
      </c>
    </row>
    <row r="29" customFormat="false" ht="14.65" hidden="false" customHeight="false" outlineLevel="0" collapsed="false">
      <c r="A29" s="15"/>
      <c r="B29" s="6" t="n">
        <f aca="false">AVERAGE(AO29,BO29,CO29)</f>
        <v>-7.31944444444445</v>
      </c>
      <c r="C29" s="23" t="n">
        <f aca="false">AVERAGE(B25:B29)</f>
        <v>-7.22833333333333</v>
      </c>
      <c r="D29" s="16" t="n">
        <f aca="false">AVERAGE(B20:B29)</f>
        <v>-7.03527777777778</v>
      </c>
      <c r="E29" s="6" t="n">
        <f aca="false">AVERAGE(B10:B29)</f>
        <v>-7.42098274410774</v>
      </c>
      <c r="F29" s="27"/>
      <c r="G29" s="16" t="n">
        <f aca="false">MAX(AC29:AN29,BC29:BN29,CC29:CN29)</f>
        <v>3.5</v>
      </c>
      <c r="H29" s="17" t="n">
        <f aca="false">MEDIAN(AC29:AN29,BC29:BN29,CC29:CN29)</f>
        <v>-9.1</v>
      </c>
      <c r="I29" s="6" t="n">
        <f aca="false">MIN(AC29:AN29,BC29:BN29,CC29:CN29)</f>
        <v>-18.5</v>
      </c>
      <c r="J29" s="18" t="n">
        <f aca="false">(G29+I29)/2</f>
        <v>-7.5</v>
      </c>
      <c r="AB29" s="24" t="n">
        <v>1979</v>
      </c>
      <c r="AC29" s="21" t="n">
        <v>2.3</v>
      </c>
      <c r="AD29" s="21" t="n">
        <v>-1.4</v>
      </c>
      <c r="AE29" s="21" t="n">
        <v>-3.6</v>
      </c>
      <c r="AF29" s="21" t="n">
        <v>-5.7</v>
      </c>
      <c r="AG29" s="21" t="n">
        <v>-9.2</v>
      </c>
      <c r="AH29" s="21" t="n">
        <v>-11.3</v>
      </c>
      <c r="AI29" s="21" t="n">
        <v>-11.3</v>
      </c>
      <c r="AJ29" s="21" t="n">
        <v>-10</v>
      </c>
      <c r="AK29" s="21" t="n">
        <v>-11</v>
      </c>
      <c r="AL29" s="21" t="n">
        <v>-3.6</v>
      </c>
      <c r="AM29" s="21" t="n">
        <v>-1.1</v>
      </c>
      <c r="AN29" s="21" t="n">
        <v>3.3</v>
      </c>
      <c r="AO29" s="22" t="n">
        <f aca="false">AVERAGE(AC29:AN29)</f>
        <v>-5.21666666666667</v>
      </c>
      <c r="AP29" s="6" t="n">
        <f aca="false">AVERAGE(AO17:AO27)</f>
        <v>-6.08174931129477</v>
      </c>
      <c r="BA29" s="1" t="n">
        <f aca="false">BA28+1</f>
        <v>1979</v>
      </c>
      <c r="BB29" s="19" t="s">
        <v>32</v>
      </c>
      <c r="BC29" s="21" t="n">
        <v>2.3</v>
      </c>
      <c r="BD29" s="21" t="n">
        <v>-1.3</v>
      </c>
      <c r="BE29" s="21" t="n">
        <v>-7</v>
      </c>
      <c r="BF29" s="21" t="n">
        <v>-9.3</v>
      </c>
      <c r="BG29" s="21" t="n">
        <v>-13.1</v>
      </c>
      <c r="BH29" s="21" t="n">
        <v>-14.7</v>
      </c>
      <c r="BI29" s="21" t="n">
        <v>-17.5</v>
      </c>
      <c r="BJ29" s="21" t="n">
        <v>-14.6</v>
      </c>
      <c r="BK29" s="21" t="n">
        <v>-11.8</v>
      </c>
      <c r="BL29" s="21" t="n">
        <v>-9.1</v>
      </c>
      <c r="BM29" s="21" t="n">
        <v>-2.5</v>
      </c>
      <c r="BN29" s="21" t="n">
        <v>3.4</v>
      </c>
      <c r="BO29" s="22" t="n">
        <f aca="false">AVERAGE(BC29:BN29)</f>
        <v>-7.93333333333333</v>
      </c>
      <c r="BP29" s="6" t="n">
        <f aca="false">AVERAGE(BO19:BO29)</f>
        <v>-7.39393939393939</v>
      </c>
      <c r="CA29" s="1" t="n">
        <f aca="false">CA28+1</f>
        <v>1979</v>
      </c>
      <c r="CB29" s="19" t="s">
        <v>32</v>
      </c>
      <c r="CC29" s="21" t="n">
        <v>2</v>
      </c>
      <c r="CD29" s="21" t="n">
        <v>-2.4</v>
      </c>
      <c r="CE29" s="21" t="n">
        <v>-7.9</v>
      </c>
      <c r="CF29" s="21" t="n">
        <v>-10.8</v>
      </c>
      <c r="CG29" s="21" t="n">
        <v>-15.6</v>
      </c>
      <c r="CH29" s="21" t="n">
        <v>-15.2</v>
      </c>
      <c r="CI29" s="21" t="n">
        <v>-18.5</v>
      </c>
      <c r="CJ29" s="21" t="n">
        <v>-16.8</v>
      </c>
      <c r="CK29" s="21" t="n">
        <v>-13.1</v>
      </c>
      <c r="CL29" s="21" t="n">
        <v>-9.1</v>
      </c>
      <c r="CM29" s="21" t="n">
        <v>-1.8</v>
      </c>
      <c r="CN29" s="21" t="n">
        <v>3.5</v>
      </c>
      <c r="CO29" s="22" t="n">
        <f aca="false">AVERAGE(CC29:CN29)</f>
        <v>-8.80833333333333</v>
      </c>
      <c r="CP29" s="6" t="n">
        <f aca="false">AVERAGE(CO19:CO29)</f>
        <v>-8.21893939393939</v>
      </c>
      <c r="OA29" s="6" t="n">
        <f aca="false">AVERAGE(DO29,EO29,AO27,DO29,EO29,FO29,GO34,HO29,IO29,JO29,KO29,LO29,MO29,NO29)</f>
        <v>-5.275</v>
      </c>
      <c r="OB29" s="7" t="n">
        <f aca="false">AVERAGE(OA19:OA29)</f>
        <v>-6.08174931129477</v>
      </c>
      <c r="OC29" s="7"/>
      <c r="PB29" s="8" t="n">
        <f aca="false">AVERAGE(DH29,DI29,DJ29,EH29,EI29,EJ29,AH29,AI29,AJ29,DH29,DI29,DJ29,EH29,EI29,EJ29,FH29,FI29,FJ29,GH34,GI34,GJ34,HH29,HI29,HJ29,IH29,II29,IJ29,JH29,JI29,JJ29,KH29,KI29,KJ29,LH29,LI29,LJ29,MH29,MI29,MJ29,NH29,NI29,NJ29)</f>
        <v>-10.8666666666667</v>
      </c>
      <c r="PC29" s="9" t="n">
        <f aca="false">AVERAGE(DC29,DD29,DN29,EC29,ED29,EN29,AC29,AD29,AN29,DC29,DD29,DN29,EC29,ED29,EN29,FC29,FD29,FN29,GC34,GD34,GN34,HC29,HD29,HN29,IC29,ID29,IN29,JC29,JD29,JN29,KC29,KD29,KN29,LC29,LD29,LN29,MC29,MD29,MN29,NC29,ND29,NN29,)</f>
        <v>1.05</v>
      </c>
      <c r="PD29" s="8" t="n">
        <f aca="false">AVERAGE(PB19:PB29)</f>
        <v>-10.7727272727273</v>
      </c>
      <c r="PE29" s="10" t="n">
        <f aca="false">AVERAGE(PC19:PC29)</f>
        <v>0.956818181818182</v>
      </c>
      <c r="QB29" s="1" t="n">
        <f aca="false">MAX((DC19:DN29),(EC19:EN29),(AC19:AN29))</f>
        <v>4.4</v>
      </c>
      <c r="QC29" s="26" t="n">
        <f aca="false">MIN((DC19:DN29),(EC19:EN29),(AC19:AN29),(DC19:DN29))</f>
        <v>-17.8</v>
      </c>
    </row>
    <row r="30" customFormat="false" ht="14.65" hidden="false" customHeight="false" outlineLevel="0" collapsed="false">
      <c r="A30" s="15" t="n">
        <f aca="false">A25+5</f>
        <v>1980</v>
      </c>
      <c r="B30" s="6" t="n">
        <f aca="false">AVERAGE(AO30,BO30,CO30)</f>
        <v>-5.98611111111111</v>
      </c>
      <c r="C30" s="23" t="n">
        <f aca="false">AVERAGE(B26:B30)</f>
        <v>-6.99166666666667</v>
      </c>
      <c r="D30" s="16" t="n">
        <f aca="false">AVERAGE(B21:B30)</f>
        <v>-6.88027777777778</v>
      </c>
      <c r="E30" s="6" t="n">
        <f aca="false">AVERAGE(B11:B30)</f>
        <v>-7.28852904040404</v>
      </c>
      <c r="F30" s="27"/>
      <c r="G30" s="16" t="n">
        <f aca="false">MAX(AC30:AN30,BC30:BN30,CC30:CN30)</f>
        <v>3.9</v>
      </c>
      <c r="H30" s="17" t="n">
        <f aca="false">MEDIAN(AC30:AN30,BC30:BN30,CC30:CN30)</f>
        <v>-7.2</v>
      </c>
      <c r="I30" s="6" t="n">
        <f aca="false">MIN(AC30:AN30,BC30:BN30,CC30:CN30)</f>
        <v>-16.7</v>
      </c>
      <c r="J30" s="18" t="n">
        <f aca="false">(G30+I30)/2</f>
        <v>-6.4</v>
      </c>
      <c r="AB30" s="24" t="n">
        <v>1980</v>
      </c>
      <c r="AC30" s="21" t="n">
        <v>3.9</v>
      </c>
      <c r="AD30" s="21" t="n">
        <v>1.2</v>
      </c>
      <c r="AE30" s="21" t="n">
        <v>-1</v>
      </c>
      <c r="AF30" s="21" t="n">
        <v>-4</v>
      </c>
      <c r="AG30" s="21" t="n">
        <v>-7.3</v>
      </c>
      <c r="AH30" s="21" t="n">
        <v>-8.7</v>
      </c>
      <c r="AI30" s="21" t="n">
        <v>-3.9</v>
      </c>
      <c r="AJ30" s="21" t="n">
        <v>-9.5</v>
      </c>
      <c r="AK30" s="21" t="n">
        <v>-7.1</v>
      </c>
      <c r="AL30" s="21" t="n">
        <v>-7.9</v>
      </c>
      <c r="AM30" s="21" t="n">
        <v>-0.1</v>
      </c>
      <c r="AN30" s="21" t="n">
        <v>2.4</v>
      </c>
      <c r="AO30" s="22" t="n">
        <f aca="false">AVERAGE(AC30:AN30)</f>
        <v>-3.5</v>
      </c>
      <c r="AP30" s="6" t="n">
        <f aca="false">AVERAGE(AO18:AO28)</f>
        <v>-6.0870523415978</v>
      </c>
      <c r="BA30" s="1" t="n">
        <f aca="false">BA29+1</f>
        <v>1980</v>
      </c>
      <c r="BB30" s="19" t="s">
        <v>33</v>
      </c>
      <c r="BC30" s="21" t="n">
        <v>2.7</v>
      </c>
      <c r="BD30" s="21" t="n">
        <v>-2</v>
      </c>
      <c r="BE30" s="21" t="n">
        <v>-4</v>
      </c>
      <c r="BF30" s="21" t="n">
        <v>-7.6</v>
      </c>
      <c r="BG30" s="21" t="n">
        <v>-16.7</v>
      </c>
      <c r="BH30" s="21" t="n">
        <v>-16.4</v>
      </c>
      <c r="BI30" s="21" t="n">
        <v>-8.4</v>
      </c>
      <c r="BJ30" s="21" t="n">
        <v>-14.2</v>
      </c>
      <c r="BK30" s="21" t="n">
        <v>-10.6</v>
      </c>
      <c r="BL30" s="21" t="n">
        <v>-9.3</v>
      </c>
      <c r="BM30" s="21" t="n">
        <v>0.4</v>
      </c>
      <c r="BN30" s="21" t="n">
        <v>2.3</v>
      </c>
      <c r="BO30" s="22" t="n">
        <f aca="false">AVERAGE(BC30:BN30)</f>
        <v>-6.98333333333333</v>
      </c>
      <c r="BP30" s="6" t="n">
        <f aca="false">AVERAGE(BO20:BO30)</f>
        <v>-7.27878787878788</v>
      </c>
      <c r="CA30" s="1" t="n">
        <f aca="false">CA29+1</f>
        <v>1980</v>
      </c>
      <c r="CB30" s="19" t="s">
        <v>33</v>
      </c>
      <c r="CC30" s="21" t="n">
        <v>3.2</v>
      </c>
      <c r="CD30" s="21" t="n">
        <v>-1.2</v>
      </c>
      <c r="CE30" s="21" t="n">
        <v>-5.6</v>
      </c>
      <c r="CF30" s="21" t="n">
        <v>-9.2</v>
      </c>
      <c r="CG30" s="21" t="n">
        <v>-16.5</v>
      </c>
      <c r="CH30" s="21" t="n">
        <v>-16.6</v>
      </c>
      <c r="CI30" s="21" t="n">
        <v>-10.9</v>
      </c>
      <c r="CJ30" s="21" t="n">
        <v>-14.8</v>
      </c>
      <c r="CK30" s="21" t="n">
        <v>-11.4</v>
      </c>
      <c r="CL30" s="21" t="n">
        <v>-10.5</v>
      </c>
      <c r="CM30" s="21" t="n">
        <v>1</v>
      </c>
      <c r="CN30" s="21" t="n">
        <v>2.8</v>
      </c>
      <c r="CO30" s="22" t="n">
        <f aca="false">AVERAGE(CC30:CN30)</f>
        <v>-7.475</v>
      </c>
      <c r="CP30" s="6" t="n">
        <f aca="false">AVERAGE(CO20:CO30)</f>
        <v>-8.10227272727273</v>
      </c>
      <c r="OA30" s="6" t="n">
        <f aca="false">AVERAGE(DO30,EO30,AO28,DO30,EO30,FO30,GO35,HO30,IO30,JO30,KO30,LO30,MO30,NO30)</f>
        <v>-5.65833333333333</v>
      </c>
      <c r="OB30" s="7" t="n">
        <f aca="false">AVERAGE(OA20:OA30)</f>
        <v>-6.0870523415978</v>
      </c>
      <c r="OC30" s="7"/>
      <c r="PB30" s="8" t="n">
        <f aca="false">AVERAGE(DH30,DI30,DJ30,EH30,EI30,EJ30,AH30,AI30,AJ30,DH30,DI30,DJ30,EH30,EI30,EJ30,FH30,FI30,FJ30,GH35,GI35,GJ35,HH30,HI30,HJ30,IH30,II30,IJ30,JH30,JI30,JJ30,KH30,KI30,KJ30,LH30,LI30,LJ30,MH30,MI30,MJ30,NH30,NI30,NJ30)</f>
        <v>-7.36666666666667</v>
      </c>
      <c r="PC30" s="9" t="n">
        <f aca="false">AVERAGE(DC30,DD30,DN30,EC30,ED30,EN30,AC30,AD30,AN30,DC30,DD30,DN30,EC30,ED30,EN30,FC30,FD30,FN30,GC35,GD35,GN35,HC30,HD30,HN30,IC30,ID30,IN30,JC30,JD30,JN30,KC30,KD30,KN30,LC30,LD30,LN30,MC30,MD30,MN30,NC30,ND30,NN30,)</f>
        <v>1.875</v>
      </c>
      <c r="PD30" s="8" t="n">
        <f aca="false">AVERAGE(PB20:PB30)</f>
        <v>-10.130303030303</v>
      </c>
      <c r="PE30" s="10" t="n">
        <f aca="false">AVERAGE(PC20:PC30)</f>
        <v>1.25454545454545</v>
      </c>
      <c r="QB30" s="1" t="n">
        <f aca="false">MAX((DC20:DN30),(EC20:EN30),(AC20:AN30))</f>
        <v>4.4</v>
      </c>
      <c r="QC30" s="26" t="n">
        <f aca="false">MIN((DC20:DN30),(EC20:EN30),(AC20:AN30),(DC20:DN30))</f>
        <v>-16.7</v>
      </c>
    </row>
    <row r="31" customFormat="false" ht="14.65" hidden="false" customHeight="false" outlineLevel="0" collapsed="false">
      <c r="A31" s="15"/>
      <c r="B31" s="6" t="n">
        <f aca="false">AVERAGE(AO31,BO31,CO31)</f>
        <v>-6.575</v>
      </c>
      <c r="C31" s="23" t="n">
        <f aca="false">AVERAGE(B27:B31)</f>
        <v>-6.82</v>
      </c>
      <c r="D31" s="16" t="n">
        <f aca="false">AVERAGE(B22:B31)</f>
        <v>-6.86722222222222</v>
      </c>
      <c r="E31" s="6" t="n">
        <f aca="false">AVERAGE(B12:B31)</f>
        <v>-7.31477904040404</v>
      </c>
      <c r="F31" s="27"/>
      <c r="G31" s="16" t="n">
        <f aca="false">MAX(AC31:AN31,BC31:BN31,CC31:CN31)</f>
        <v>3.2</v>
      </c>
      <c r="H31" s="17" t="n">
        <f aca="false">MEDIAN(AC31:AN31,BC31:BN31,CC31:CN31)</f>
        <v>-6.7</v>
      </c>
      <c r="I31" s="6" t="n">
        <f aca="false">MIN(AC31:AN31,BC31:BN31,CC31:CN31)</f>
        <v>-15.1</v>
      </c>
      <c r="J31" s="18" t="n">
        <f aca="false">(G31+I31)/2</f>
        <v>-5.95</v>
      </c>
      <c r="AB31" s="24" t="n">
        <v>1981</v>
      </c>
      <c r="AC31" s="21" t="n">
        <v>2.4</v>
      </c>
      <c r="AD31" s="21" t="n">
        <v>0.4</v>
      </c>
      <c r="AE31" s="21" t="n">
        <v>-1.1</v>
      </c>
      <c r="AF31" s="21" t="n">
        <v>-6.9</v>
      </c>
      <c r="AG31" s="21" t="n">
        <v>-10.7</v>
      </c>
      <c r="AH31" s="21" t="n">
        <v>-6.5</v>
      </c>
      <c r="AI31" s="21" t="n">
        <v>-8</v>
      </c>
      <c r="AJ31" s="21" t="n">
        <v>-5.2</v>
      </c>
      <c r="AK31" s="21" t="n">
        <v>-7.3</v>
      </c>
      <c r="AL31" s="21" t="n">
        <v>-6.3</v>
      </c>
      <c r="AM31" s="21" t="n">
        <v>-3.3</v>
      </c>
      <c r="AN31" s="21" t="n">
        <v>1.4</v>
      </c>
      <c r="AO31" s="22" t="n">
        <f aca="false">AVERAGE(AC31:AN31)</f>
        <v>-4.25833333333333</v>
      </c>
      <c r="AP31" s="6" t="n">
        <f aca="false">AVERAGE(AO19:AO29)</f>
        <v>-5.98326446280992</v>
      </c>
      <c r="BA31" s="1" t="n">
        <f aca="false">BA30+1</f>
        <v>1981</v>
      </c>
      <c r="BB31" s="19" t="s">
        <v>34</v>
      </c>
      <c r="BC31" s="21" t="n">
        <v>2.7</v>
      </c>
      <c r="BD31" s="21" t="n">
        <v>-0.9</v>
      </c>
      <c r="BE31" s="21" t="n">
        <v>-5</v>
      </c>
      <c r="BF31" s="21" t="n">
        <v>-12.9</v>
      </c>
      <c r="BG31" s="21" t="n">
        <v>-12.8</v>
      </c>
      <c r="BH31" s="21" t="n">
        <v>-12.1</v>
      </c>
      <c r="BI31" s="21" t="n">
        <v>-12.7</v>
      </c>
      <c r="BJ31" s="21" t="n">
        <v>-9.3</v>
      </c>
      <c r="BK31" s="21" t="n">
        <v>-11.7</v>
      </c>
      <c r="BL31" s="21" t="n">
        <v>-11.7</v>
      </c>
      <c r="BM31" s="21" t="n">
        <v>-2.8</v>
      </c>
      <c r="BN31" s="21" t="n">
        <v>1.6</v>
      </c>
      <c r="BO31" s="22" t="n">
        <f aca="false">AVERAGE(BC31:BN31)</f>
        <v>-7.3</v>
      </c>
      <c r="BP31" s="6" t="n">
        <f aca="false">AVERAGE(BO21:BO31)</f>
        <v>-7.29621212121212</v>
      </c>
      <c r="CA31" s="1" t="n">
        <f aca="false">CA30+1</f>
        <v>1981</v>
      </c>
      <c r="CB31" s="19" t="s">
        <v>34</v>
      </c>
      <c r="CC31" s="21" t="n">
        <v>3.2</v>
      </c>
      <c r="CD31" s="21" t="n">
        <v>-0.3</v>
      </c>
      <c r="CE31" s="21" t="n">
        <v>-6</v>
      </c>
      <c r="CF31" s="21" t="n">
        <v>-14.1</v>
      </c>
      <c r="CG31" s="21" t="n">
        <v>-15.1</v>
      </c>
      <c r="CH31" s="21" t="n">
        <v>-14.9</v>
      </c>
      <c r="CI31" s="21" t="n">
        <v>-14.3</v>
      </c>
      <c r="CJ31" s="21" t="n">
        <v>-10.9</v>
      </c>
      <c r="CK31" s="21" t="n">
        <v>-14.2</v>
      </c>
      <c r="CL31" s="21" t="n">
        <v>-11.5</v>
      </c>
      <c r="CM31" s="21" t="n">
        <v>-2.1</v>
      </c>
      <c r="CN31" s="21" t="n">
        <v>2.2</v>
      </c>
      <c r="CO31" s="22" t="n">
        <f aca="false">AVERAGE(CC31:CN31)</f>
        <v>-8.16666666666667</v>
      </c>
      <c r="CP31" s="6" t="n">
        <f aca="false">AVERAGE(CO21:CO31)</f>
        <v>-8.07045454545455</v>
      </c>
      <c r="OA31" s="6" t="n">
        <f aca="false">AVERAGE(DO31,EO31,AO29,DO31,EO31,FO31,GO36,HO31,IO31,JO31,KO31,LO31,MO31,NO31)</f>
        <v>-5.21666666666667</v>
      </c>
      <c r="OB31" s="7" t="n">
        <f aca="false">AVERAGE(OA21:OA31)</f>
        <v>-5.98326446280992</v>
      </c>
      <c r="OC31" s="7"/>
      <c r="PB31" s="8" t="n">
        <f aca="false">AVERAGE(DH31,DI31,DJ31,EH31,EI31,EJ31,AH31,AI31,AJ31,DH31,DI31,DJ31,EH31,EI31,EJ31,FH31,FI31,FJ31,GH36,GI36,GJ36,HH31,HI31,HJ31,IH31,II31,IJ31,JH31,JI31,JJ31,KH31,KI31,KJ31,LH31,LI31,LJ31,MH31,MI31,MJ31,NH31,NI31,NJ31)</f>
        <v>-6.56666666666667</v>
      </c>
      <c r="PC31" s="9" t="n">
        <f aca="false">AVERAGE(DC31,DD31,DN31,EC31,ED31,EN31,AC31,AD31,AN31,DC31,DD31,DN31,EC31,ED31,EN31,FC31,FD31,FN31,GC36,GD36,GN36,HC31,HD31,HN31,IC31,ID31,IN31,JC31,JD31,JN31,KC31,KD31,KN31,LC31,LD31,LN31,MC31,MD31,MN31,NC31,ND31,NN31,)</f>
        <v>1.05</v>
      </c>
      <c r="PD31" s="8" t="n">
        <f aca="false">AVERAGE(PB21:PB31)</f>
        <v>-9.44545454545455</v>
      </c>
      <c r="PE31" s="10" t="n">
        <f aca="false">AVERAGE(PC21:PC31)</f>
        <v>1.275</v>
      </c>
      <c r="QB31" s="1" t="n">
        <f aca="false">MAX((DC21:DN31),(EC21:EN31),(AC21:AN31))</f>
        <v>4.4</v>
      </c>
      <c r="QC31" s="26" t="n">
        <f aca="false">MIN((DC21:DN31),(EC21:EN31),(AC21:AN31),(DC21:DN31))</f>
        <v>-16.2</v>
      </c>
    </row>
    <row r="32" customFormat="false" ht="14.65" hidden="false" customHeight="false" outlineLevel="0" collapsed="false">
      <c r="A32" s="15"/>
      <c r="B32" s="6" t="n">
        <f aca="false">AVERAGE(AO32,BO32,CO32)</f>
        <v>-8.82222222222222</v>
      </c>
      <c r="C32" s="23" t="n">
        <f aca="false">AVERAGE(B28:B32)</f>
        <v>-7.19111111111111</v>
      </c>
      <c r="D32" s="16" t="n">
        <f aca="false">AVERAGE(B23:B32)</f>
        <v>-7.06444444444445</v>
      </c>
      <c r="E32" s="6" t="n">
        <f aca="false">AVERAGE(B13:B32)</f>
        <v>-7.3290845959596</v>
      </c>
      <c r="F32" s="27"/>
      <c r="G32" s="16" t="n">
        <f aca="false">MAX(AC32:AN32,BC32:BN32,CC32:CN32)</f>
        <v>3.9</v>
      </c>
      <c r="H32" s="17" t="n">
        <f aca="false">MEDIAN(AC32:AN32,BC32:BN32,CC32:CN32)</f>
        <v>-9.65</v>
      </c>
      <c r="I32" s="6" t="n">
        <f aca="false">MIN(AC32:AN32,BC32:BN32,CC32:CN32)</f>
        <v>-22.4</v>
      </c>
      <c r="J32" s="18" t="n">
        <f aca="false">(G32+I32)/2</f>
        <v>-9.25</v>
      </c>
      <c r="AB32" s="24" t="n">
        <v>1982</v>
      </c>
      <c r="AC32" s="21" t="n">
        <v>2.9</v>
      </c>
      <c r="AD32" s="21" t="n">
        <v>0.3</v>
      </c>
      <c r="AE32" s="21" t="n">
        <v>-6.7</v>
      </c>
      <c r="AF32" s="21" t="n">
        <v>-9.8</v>
      </c>
      <c r="AG32" s="21" t="n">
        <v>-8.6</v>
      </c>
      <c r="AH32" s="21" t="n">
        <v>-11.1</v>
      </c>
      <c r="AI32" s="21" t="n">
        <v>-8.6</v>
      </c>
      <c r="AJ32" s="21" t="n">
        <v>-18.8</v>
      </c>
      <c r="AK32" s="21" t="n">
        <v>-15</v>
      </c>
      <c r="AL32" s="21" t="n">
        <v>-7.3</v>
      </c>
      <c r="AM32" s="21" t="n">
        <v>-2.4</v>
      </c>
      <c r="AN32" s="21" t="n">
        <v>3.6</v>
      </c>
      <c r="AO32" s="22" t="n">
        <f aca="false">AVERAGE(AC32:AN32)</f>
        <v>-6.79166666666667</v>
      </c>
      <c r="AP32" s="6" t="n">
        <f aca="false">AVERAGE(AO20:AO30)</f>
        <v>-5.43863636363636</v>
      </c>
      <c r="BA32" s="1" t="n">
        <f aca="false">BA31+1</f>
        <v>1982</v>
      </c>
      <c r="BB32" s="19" t="s">
        <v>35</v>
      </c>
      <c r="BC32" s="21" t="n">
        <v>2.6</v>
      </c>
      <c r="BD32" s="21" t="n">
        <v>-0.5</v>
      </c>
      <c r="BE32" s="21" t="n">
        <v>-9.5</v>
      </c>
      <c r="BF32" s="21" t="n">
        <v>-15</v>
      </c>
      <c r="BG32" s="21" t="n">
        <v>-12.2</v>
      </c>
      <c r="BH32" s="21" t="n">
        <v>-18.6</v>
      </c>
      <c r="BI32" s="21" t="n">
        <v>-12.3</v>
      </c>
      <c r="BJ32" s="21" t="n">
        <v>-22.4</v>
      </c>
      <c r="BK32" s="21" t="n">
        <v>-19.2</v>
      </c>
      <c r="BL32" s="21" t="n">
        <v>-9.6</v>
      </c>
      <c r="BM32" s="21" t="n">
        <v>-2.3</v>
      </c>
      <c r="BN32" s="21" t="n">
        <v>3.7</v>
      </c>
      <c r="BO32" s="22" t="n">
        <f aca="false">AVERAGE(BC32:BN32)</f>
        <v>-9.60833333333333</v>
      </c>
      <c r="BP32" s="6" t="n">
        <f aca="false">AVERAGE(BO22:BO32)</f>
        <v>-7.55227272727273</v>
      </c>
      <c r="CA32" s="1" t="n">
        <f aca="false">CA31+1</f>
        <v>1982</v>
      </c>
      <c r="CB32" s="19" t="s">
        <v>35</v>
      </c>
      <c r="CC32" s="21" t="n">
        <v>2.7</v>
      </c>
      <c r="CD32" s="21" t="n">
        <v>-2.2</v>
      </c>
      <c r="CE32" s="21" t="n">
        <v>-9.9</v>
      </c>
      <c r="CF32" s="21" t="n">
        <v>-15.7</v>
      </c>
      <c r="CG32" s="21" t="n">
        <v>-14.9</v>
      </c>
      <c r="CH32" s="21" t="n">
        <v>-19.9</v>
      </c>
      <c r="CI32" s="21" t="n">
        <v>-14.1</v>
      </c>
      <c r="CJ32" s="21" t="n">
        <v>-20.7</v>
      </c>
      <c r="CK32" s="21" t="n">
        <v>-19.2</v>
      </c>
      <c r="CL32" s="21" t="n">
        <v>-9.7</v>
      </c>
      <c r="CM32" s="21" t="n">
        <v>-1.1</v>
      </c>
      <c r="CN32" s="21" t="n">
        <v>3.9</v>
      </c>
      <c r="CO32" s="22" t="n">
        <f aca="false">AVERAGE(CC32:CN32)</f>
        <v>-10.0666666666667</v>
      </c>
      <c r="CP32" s="6" t="n">
        <f aca="false">AVERAGE(CO22:CO32)</f>
        <v>-8.24393939393939</v>
      </c>
      <c r="OA32" s="6" t="n">
        <f aca="false">AVERAGE(DO32,EO32,AO30,DO32,EO32,FO32,GO37,HO32,IO32,JO32,KO32,LO32,MO32,NO32)</f>
        <v>-3.5</v>
      </c>
      <c r="OB32" s="7" t="n">
        <f aca="false">AVERAGE(OA22:OA32)</f>
        <v>-5.43863636363636</v>
      </c>
      <c r="OC32" s="7"/>
      <c r="PB32" s="8" t="n">
        <f aca="false">AVERAGE(DH32,DI32,DJ32,EH32,EI32,EJ32,AH32,AI32,AJ32,DH32,DI32,DJ32,EH32,EI32,EJ32,FH32,FI32,FJ32,GH37,GI37,GJ37,HH32,HI32,HJ32,IH32,II32,IJ32,JH32,JI32,JJ32,KH32,KI32,KJ32,LH32,LI32,LJ32,MH32,MI32,MJ32,NH32,NI32,NJ32)</f>
        <v>-12.8333333333333</v>
      </c>
      <c r="PC32" s="9" t="n">
        <f aca="false">AVERAGE(DC32,DD32,DN32,EC32,ED32,EN32,AC32,AD32,AN32,DC32,DD32,DN32,EC32,ED32,EN32,FC32,FD32,FN32,GC37,GD37,GN37,HC32,HD32,HN32,IC32,ID32,IN32,JC32,JD32,JN32,KC32,KD32,KN32,LC32,LD32,LN32,MC32,MD32,MN32,NC32,ND32,NN32,)</f>
        <v>1.7</v>
      </c>
      <c r="PD32" s="8" t="n">
        <f aca="false">AVERAGE(PB22:PB32)</f>
        <v>-9.72121212121212</v>
      </c>
      <c r="PE32" s="10" t="n">
        <f aca="false">AVERAGE(PC22:PC32)</f>
        <v>1.33409090909091</v>
      </c>
      <c r="QB32" s="1" t="n">
        <f aca="false">MAX((DC22:DN32),(EC22:EN32),(AC22:AN32))</f>
        <v>4.4</v>
      </c>
      <c r="QC32" s="26" t="n">
        <f aca="false">MIN((DC22:DN32),(EC22:EN32),(AC22:AN32),(DC22:DN32))</f>
        <v>-18.8</v>
      </c>
    </row>
    <row r="33" customFormat="false" ht="14.65" hidden="false" customHeight="false" outlineLevel="0" collapsed="false">
      <c r="A33" s="15"/>
      <c r="B33" s="6" t="n">
        <f aca="false">AVERAGE(AO33,BO33,CO33)</f>
        <v>-7.08888888888889</v>
      </c>
      <c r="C33" s="23" t="n">
        <f aca="false">AVERAGE(B29:B33)</f>
        <v>-7.15833333333333</v>
      </c>
      <c r="D33" s="16" t="n">
        <f aca="false">AVERAGE(B24:B33)</f>
        <v>-7.09555555555555</v>
      </c>
      <c r="E33" s="6" t="n">
        <f aca="false">AVERAGE(B14:B33)</f>
        <v>-7.29561237373737</v>
      </c>
      <c r="F33" s="27"/>
      <c r="G33" s="16" t="n">
        <f aca="false">MAX(AC33:AN33,BC33:BN33,CC33:CN33)</f>
        <v>3.9</v>
      </c>
      <c r="H33" s="17" t="n">
        <f aca="false">MEDIAN(AC33:AN33,BC33:BN33,CC33:CN33)</f>
        <v>-8.2</v>
      </c>
      <c r="I33" s="6" t="n">
        <f aca="false">MIN(AC33:AN33,BC33:BN33,CC33:CN33)</f>
        <v>-18.5</v>
      </c>
      <c r="J33" s="18" t="n">
        <f aca="false">(G33+I33)/2</f>
        <v>-7.3</v>
      </c>
      <c r="AB33" s="24" t="n">
        <v>1983</v>
      </c>
      <c r="AC33" s="21" t="n">
        <v>3.2</v>
      </c>
      <c r="AD33" s="21" t="n">
        <v>1.3</v>
      </c>
      <c r="AE33" s="21" t="n">
        <v>-5.1</v>
      </c>
      <c r="AF33" s="21" t="n">
        <v>-6.3</v>
      </c>
      <c r="AG33" s="21" t="n">
        <v>-7.2</v>
      </c>
      <c r="AH33" s="21" t="n">
        <v>-9.3</v>
      </c>
      <c r="AI33" s="21" t="n">
        <v>-15.8</v>
      </c>
      <c r="AJ33" s="21" t="n">
        <v>-10.2</v>
      </c>
      <c r="AK33" s="21" t="n">
        <v>-6.8</v>
      </c>
      <c r="AL33" s="21" t="n">
        <v>-10.6</v>
      </c>
      <c r="AM33" s="21" t="n">
        <v>-2.7</v>
      </c>
      <c r="AN33" s="21" t="n">
        <v>1.9</v>
      </c>
      <c r="AO33" s="22" t="n">
        <f aca="false">AVERAGE(AC33:AN33)</f>
        <v>-5.63333333333333</v>
      </c>
      <c r="AP33" s="6" t="n">
        <f aca="false">AVERAGE(AO21:AO31)</f>
        <v>-5.19090909090909</v>
      </c>
      <c r="BA33" s="1" t="n">
        <f aca="false">BA32+1</f>
        <v>1983</v>
      </c>
      <c r="BB33" s="19" t="s">
        <v>36</v>
      </c>
      <c r="BC33" s="21" t="n">
        <v>3.9</v>
      </c>
      <c r="BD33" s="21" t="n">
        <v>-0.3</v>
      </c>
      <c r="BE33" s="21" t="n">
        <v>-6</v>
      </c>
      <c r="BF33" s="21" t="n">
        <v>-8.2</v>
      </c>
      <c r="BG33" s="21" t="n">
        <v>-10.2</v>
      </c>
      <c r="BH33" s="21" t="n">
        <v>-11.9</v>
      </c>
      <c r="BI33" s="21" t="n">
        <v>-17.5</v>
      </c>
      <c r="BJ33" s="21" t="n">
        <v>-12.9</v>
      </c>
      <c r="BK33" s="21" t="n">
        <v>-10.2</v>
      </c>
      <c r="BL33" s="21" t="n">
        <v>-10.5</v>
      </c>
      <c r="BM33" s="21" t="n">
        <v>-5.3</v>
      </c>
      <c r="BN33" s="21" t="n">
        <v>1.1</v>
      </c>
      <c r="BO33" s="22" t="n">
        <f aca="false">AVERAGE(BC33:BN33)</f>
        <v>-7.33333333333333</v>
      </c>
      <c r="BP33" s="6" t="n">
        <f aca="false">AVERAGE(BO23:BO33)</f>
        <v>-7.58333333333333</v>
      </c>
      <c r="CA33" s="1" t="n">
        <f aca="false">CA32+1</f>
        <v>1983</v>
      </c>
      <c r="CB33" s="19" t="s">
        <v>36</v>
      </c>
      <c r="CC33" s="21" t="n">
        <v>3.3</v>
      </c>
      <c r="CD33" s="21" t="n">
        <v>-1.1</v>
      </c>
      <c r="CE33" s="21" t="n">
        <v>-8.2</v>
      </c>
      <c r="CF33" s="21" t="n">
        <v>-9.4</v>
      </c>
      <c r="CG33" s="21" t="n">
        <v>-11.9</v>
      </c>
      <c r="CH33" s="21" t="n">
        <v>-15.1</v>
      </c>
      <c r="CI33" s="21" t="n">
        <v>-18.5</v>
      </c>
      <c r="CJ33" s="21" t="n">
        <v>-13.8</v>
      </c>
      <c r="CK33" s="21" t="n">
        <v>-11.1</v>
      </c>
      <c r="CL33" s="21" t="n">
        <v>-9.5</v>
      </c>
      <c r="CM33" s="21" t="n">
        <v>-5.2</v>
      </c>
      <c r="CN33" s="21" t="n">
        <v>0.9</v>
      </c>
      <c r="CO33" s="22" t="n">
        <f aca="false">AVERAGE(CC33:CN33)</f>
        <v>-8.3</v>
      </c>
      <c r="CP33" s="6" t="n">
        <f aca="false">AVERAGE(CO23:CO33)</f>
        <v>-8.29090909090909</v>
      </c>
      <c r="OA33" s="6" t="n">
        <f aca="false">AVERAGE(DO33,EO33,AO31,DO33,EO33,FO33,GO38,HO33,IO33,JO33,KO33,LO33,MO33,NO33)</f>
        <v>-4.25833333333333</v>
      </c>
      <c r="OB33" s="7" t="n">
        <f aca="false">AVERAGE(OA23:OA33)</f>
        <v>-5.19090909090909</v>
      </c>
      <c r="OC33" s="7"/>
      <c r="PB33" s="8" t="n">
        <f aca="false">AVERAGE(DH33,DI33,DJ33,EH33,EI33,EJ33,AH33,AI33,AJ33,DH33,DI33,DJ33,EH33,EI33,EJ33,FH33,FI33,FJ33,GH38,GI38,GJ38,HH33,HI33,HJ33,IH33,II33,IJ33,JH33,JI33,JJ33,KH33,KI33,KJ33,LH33,LI33,LJ33,MH33,MI33,MJ33,NH33,NI33,NJ33)</f>
        <v>-11.7666666666667</v>
      </c>
      <c r="PC33" s="9" t="n">
        <f aca="false">AVERAGE(DC33,DD33,DN33,EC33,ED33,EN33,AC33,AD33,AN33,DC33,DD33,DN33,EC33,ED33,EN33,FC33,FD33,FN33,GC38,GD38,GN38,HC33,HD33,HN33,IC33,ID33,IN33,JC33,JD33,JN33,KC33,KD33,KN33,LC33,LD33,LN33,MC33,MD33,MN33,NC33,ND33,NN33,)</f>
        <v>1.6</v>
      </c>
      <c r="PD33" s="8" t="n">
        <f aca="false">AVERAGE(PB23:PB33)</f>
        <v>-10.0545454545455</v>
      </c>
      <c r="PE33" s="10" t="n">
        <f aca="false">AVERAGE(PC23:PC33)</f>
        <v>1.375</v>
      </c>
      <c r="QB33" s="1" t="n">
        <f aca="false">MAX((DC23:DN33),(EC23:EN33),(AC23:AN33))</f>
        <v>4.4</v>
      </c>
      <c r="QC33" s="26" t="n">
        <f aca="false">MIN((DC23:DN33),(EC23:EN33),(AC23:AN33),(DC23:DN33))</f>
        <v>-18.8</v>
      </c>
    </row>
    <row r="34" customFormat="false" ht="14.65" hidden="false" customHeight="false" outlineLevel="0" collapsed="false">
      <c r="A34" s="15"/>
      <c r="B34" s="6" t="n">
        <f aca="false">AVERAGE(AO34,BO34,CO34)</f>
        <v>-6.93611111111111</v>
      </c>
      <c r="C34" s="23" t="n">
        <f aca="false">AVERAGE(B30:B34)</f>
        <v>-7.08166666666667</v>
      </c>
      <c r="D34" s="16" t="n">
        <f aca="false">AVERAGE(B25:B34)</f>
        <v>-7.155</v>
      </c>
      <c r="E34" s="6" t="n">
        <f aca="false">AVERAGE(B15:B34)</f>
        <v>-7.24477904040404</v>
      </c>
      <c r="F34" s="27"/>
      <c r="G34" s="16" t="n">
        <f aca="false">MAX(AC34:AN34,BC34:BN34,CC34:CN34)</f>
        <v>4.6</v>
      </c>
      <c r="H34" s="17" t="n">
        <f aca="false">MEDIAN(AC34:AN34,BC34:BN34,CC34:CN34)</f>
        <v>-8.15</v>
      </c>
      <c r="I34" s="6" t="n">
        <f aca="false">MIN(AC34:AN34,BC34:BN34,CC34:CN34)</f>
        <v>-17.4</v>
      </c>
      <c r="J34" s="18" t="n">
        <f aca="false">(G34+I34)/2</f>
        <v>-6.4</v>
      </c>
      <c r="AB34" s="24" t="n">
        <v>1984</v>
      </c>
      <c r="AC34" s="21" t="n">
        <v>3.1</v>
      </c>
      <c r="AD34" s="21" t="n">
        <v>0.9</v>
      </c>
      <c r="AE34" s="21" t="n">
        <v>-0.7</v>
      </c>
      <c r="AF34" s="21" t="n">
        <v>-6.6</v>
      </c>
      <c r="AG34" s="21" t="n">
        <v>-4.5</v>
      </c>
      <c r="AH34" s="21" t="n">
        <v>-12.4</v>
      </c>
      <c r="AI34" s="21" t="n">
        <v>-10.2</v>
      </c>
      <c r="AJ34" s="21" t="n">
        <v>-7.1</v>
      </c>
      <c r="AK34" s="21" t="n">
        <v>-10.7</v>
      </c>
      <c r="AL34" s="21" t="n">
        <v>-8.6</v>
      </c>
      <c r="AM34" s="21" t="n">
        <v>-3.7</v>
      </c>
      <c r="AN34" s="21" t="n">
        <v>2.8</v>
      </c>
      <c r="AO34" s="22" t="n">
        <f aca="false">AVERAGE(AC34:AN34)</f>
        <v>-4.80833333333333</v>
      </c>
      <c r="AP34" s="6" t="n">
        <f aca="false">AVERAGE(AO22:AO32)</f>
        <v>-5.33863636363636</v>
      </c>
      <c r="BA34" s="1" t="n">
        <f aca="false">BA33+1</f>
        <v>1984</v>
      </c>
      <c r="BB34" s="19" t="s">
        <v>37</v>
      </c>
      <c r="BC34" s="21" t="n">
        <v>4.6</v>
      </c>
      <c r="BD34" s="21" t="n">
        <v>-0.8</v>
      </c>
      <c r="BE34" s="21" t="n">
        <v>-5.8</v>
      </c>
      <c r="BF34" s="21" t="n">
        <v>-8.5</v>
      </c>
      <c r="BG34" s="21" t="n">
        <v>-11.8</v>
      </c>
      <c r="BH34" s="21" t="n">
        <v>-14.9</v>
      </c>
      <c r="BI34" s="21" t="n">
        <v>-15.7</v>
      </c>
      <c r="BJ34" s="21" t="n">
        <v>-13</v>
      </c>
      <c r="BK34" s="21" t="n">
        <v>-11.3</v>
      </c>
      <c r="BL34" s="21" t="n">
        <v>-12.8</v>
      </c>
      <c r="BM34" s="21" t="n">
        <v>-3.3</v>
      </c>
      <c r="BN34" s="21" t="n">
        <v>3.7</v>
      </c>
      <c r="BO34" s="22" t="n">
        <f aca="false">AVERAGE(BC34:BN34)</f>
        <v>-7.46666666666667</v>
      </c>
      <c r="BP34" s="6" t="n">
        <f aca="false">AVERAGE(BO24:BO34)</f>
        <v>-7.60606060606061</v>
      </c>
      <c r="CA34" s="1" t="n">
        <f aca="false">CA33+1</f>
        <v>1984</v>
      </c>
      <c r="CB34" s="19" t="s">
        <v>37</v>
      </c>
      <c r="CC34" s="21" t="n">
        <v>3.3</v>
      </c>
      <c r="CD34" s="21" t="n">
        <v>-1.6</v>
      </c>
      <c r="CE34" s="21" t="n">
        <v>-7.8</v>
      </c>
      <c r="CF34" s="21" t="n">
        <v>-12.2</v>
      </c>
      <c r="CG34" s="21" t="n">
        <v>-11.4</v>
      </c>
      <c r="CH34" s="21" t="n">
        <v>-16.2</v>
      </c>
      <c r="CI34" s="21" t="n">
        <v>-17.4</v>
      </c>
      <c r="CJ34" s="21" t="n">
        <v>-13.7</v>
      </c>
      <c r="CK34" s="21" t="n">
        <v>-12.2</v>
      </c>
      <c r="CL34" s="21" t="n">
        <v>-13.3</v>
      </c>
      <c r="CM34" s="21" t="n">
        <v>-2.5</v>
      </c>
      <c r="CN34" s="21" t="n">
        <v>2.6</v>
      </c>
      <c r="CO34" s="22" t="n">
        <f aca="false">AVERAGE(CC34:CN34)</f>
        <v>-8.53333333333333</v>
      </c>
      <c r="CP34" s="6" t="n">
        <f aca="false">AVERAGE(CO24:CO34)</f>
        <v>-8.33257575757576</v>
      </c>
      <c r="OA34" s="6" t="n">
        <f aca="false">AVERAGE(DO34,EO34,AO32,DO34,EO34,FO34,GO39,HO34,IO34,JO34,KO34,LO34,MO34,NO34)</f>
        <v>-6.79166666666667</v>
      </c>
      <c r="OB34" s="7" t="n">
        <f aca="false">AVERAGE(OA24:OA34)</f>
        <v>-5.33863636363636</v>
      </c>
      <c r="OC34" s="7"/>
      <c r="PB34" s="8" t="n">
        <f aca="false">AVERAGE(DH34,DI34,DJ34,EH34,EI34,EJ34,AH34,AI34,AJ34,DH34,DI34,DJ34,EH34,EI34,EJ34,FH34,FI34,FJ34,GH39,GI39,GJ39,HH34,HI34,HJ34,IH34,II34,IJ34,JH34,JI34,JJ34,KH34,KI34,KJ34,LH34,LI34,LJ34,MH34,MI34,MJ34,NH34,NI34,NJ34)</f>
        <v>-9.9</v>
      </c>
      <c r="PC34" s="9" t="n">
        <f aca="false">AVERAGE(DC34,DD34,DN34,EC34,ED34,EN34,AC34,AD34,AN34,DC34,DD34,DN34,EC34,ED34,EN34,FC34,FD34,FN34,GC39,GD39,GN39,HC34,HD34,HN34,IC34,ID34,IN34,JC34,JD34,JN34,KC34,KD34,KN34,LC34,LD34,LN34,MC34,MD34,MN34,NC34,ND34,NN34,)</f>
        <v>1.7</v>
      </c>
      <c r="PD34" s="8" t="n">
        <f aca="false">AVERAGE(PB24:PB34)</f>
        <v>-10.0787878787879</v>
      </c>
      <c r="PE34" s="10" t="n">
        <f aca="false">AVERAGE(PC24:PC34)</f>
        <v>1.47272727272727</v>
      </c>
      <c r="QB34" s="1" t="n">
        <f aca="false">MAX((DC24:DN34),(EC24:EN34),(AC24:AN34))</f>
        <v>4.4</v>
      </c>
      <c r="QC34" s="26" t="n">
        <f aca="false">MIN((DC24:DN34),(EC24:EN34),(AC24:AN34),(DC24:DN34))</f>
        <v>-18.8</v>
      </c>
    </row>
    <row r="35" customFormat="false" ht="14.65" hidden="false" customHeight="false" outlineLevel="0" collapsed="false">
      <c r="A35" s="15" t="n">
        <f aca="false">A30+5</f>
        <v>1985</v>
      </c>
      <c r="B35" s="6" t="n">
        <f aca="false">AVERAGE(AO35,BO35,CO35)</f>
        <v>-7.69444444444445</v>
      </c>
      <c r="C35" s="23" t="n">
        <f aca="false">AVERAGE(B31:B35)</f>
        <v>-7.42333333333333</v>
      </c>
      <c r="D35" s="16" t="n">
        <f aca="false">AVERAGE(B26:B35)</f>
        <v>-7.2075</v>
      </c>
      <c r="E35" s="6" t="n">
        <f aca="false">AVERAGE(B16:B35)</f>
        <v>-7.22880681818182</v>
      </c>
      <c r="F35" s="27"/>
      <c r="G35" s="16" t="n">
        <f aca="false">MAX(AC35:AN35,BC35:BN35,CC35:CN35)</f>
        <v>3.7</v>
      </c>
      <c r="H35" s="17" t="n">
        <f aca="false">MEDIAN(AC35:AN35,BC35:BN35,CC35:CN35)</f>
        <v>-8.3</v>
      </c>
      <c r="I35" s="6" t="n">
        <f aca="false">MIN(AC35:AN35,BC35:BN35,CC35:CN35)</f>
        <v>-22.3</v>
      </c>
      <c r="J35" s="18" t="n">
        <f aca="false">(G35+I35)/2</f>
        <v>-9.3</v>
      </c>
      <c r="AB35" s="24" t="n">
        <v>1985</v>
      </c>
      <c r="AC35" s="21" t="n">
        <v>3.6</v>
      </c>
      <c r="AD35" s="21" t="n">
        <v>-0.3</v>
      </c>
      <c r="AE35" s="21" t="n">
        <v>-1.3</v>
      </c>
      <c r="AF35" s="21" t="n">
        <v>-6.1</v>
      </c>
      <c r="AG35" s="21" t="n">
        <v>-15.5</v>
      </c>
      <c r="AH35" s="21" t="n">
        <v>-10.8</v>
      </c>
      <c r="AI35" s="21" t="n">
        <v>-11.9</v>
      </c>
      <c r="AJ35" s="21" t="n">
        <v>-7.6</v>
      </c>
      <c r="AK35" s="21" t="n">
        <v>-10.6</v>
      </c>
      <c r="AL35" s="21" t="n">
        <v>-7.9</v>
      </c>
      <c r="AM35" s="21" t="n">
        <v>-1.9</v>
      </c>
      <c r="AN35" s="21" t="n">
        <v>0.6</v>
      </c>
      <c r="AO35" s="22" t="n">
        <f aca="false">AVERAGE(AC35:AN35)</f>
        <v>-5.80833333333333</v>
      </c>
      <c r="AP35" s="6" t="n">
        <f aca="false">AVERAGE(AO23:AO33)</f>
        <v>-5.32575757575758</v>
      </c>
      <c r="BA35" s="1" t="n">
        <f aca="false">BA34+1</f>
        <v>1985</v>
      </c>
      <c r="BB35" s="19" t="s">
        <v>38</v>
      </c>
      <c r="BC35" s="21" t="n">
        <v>3.7</v>
      </c>
      <c r="BD35" s="21" t="n">
        <v>-1.5</v>
      </c>
      <c r="BE35" s="21" t="n">
        <v>-4.7</v>
      </c>
      <c r="BF35" s="21" t="n">
        <v>-8.7</v>
      </c>
      <c r="BG35" s="21" t="n">
        <v>-12.6</v>
      </c>
      <c r="BH35" s="21" t="n">
        <v>-10.7</v>
      </c>
      <c r="BI35" s="21" t="n">
        <v>-22.3</v>
      </c>
      <c r="BJ35" s="21" t="n">
        <v>-14.8</v>
      </c>
      <c r="BK35" s="21" t="n">
        <v>-14</v>
      </c>
      <c r="BL35" s="21" t="n">
        <v>-9.8</v>
      </c>
      <c r="BM35" s="21" t="n">
        <v>-3.5</v>
      </c>
      <c r="BN35" s="21" t="n">
        <v>1.1</v>
      </c>
      <c r="BO35" s="22" t="n">
        <f aca="false">AVERAGE(BC35:BN35)</f>
        <v>-8.15</v>
      </c>
      <c r="BP35" s="6" t="n">
        <f aca="false">AVERAGE(BO25:BO35)</f>
        <v>-7.79393939393939</v>
      </c>
      <c r="CA35" s="1" t="n">
        <f aca="false">CA34+1</f>
        <v>1985</v>
      </c>
      <c r="CB35" s="19" t="s">
        <v>38</v>
      </c>
      <c r="CC35" s="21" t="n">
        <v>3.2</v>
      </c>
      <c r="CD35" s="21" t="n">
        <v>-2.3</v>
      </c>
      <c r="CE35" s="21" t="n">
        <v>-7.1</v>
      </c>
      <c r="CF35" s="21" t="n">
        <v>-10.4</v>
      </c>
      <c r="CG35" s="21" t="n">
        <v>-14.6</v>
      </c>
      <c r="CH35" s="21" t="n">
        <v>-11.7</v>
      </c>
      <c r="CI35" s="21" t="n">
        <v>-20.1</v>
      </c>
      <c r="CJ35" s="21" t="n">
        <v>-15.9</v>
      </c>
      <c r="CK35" s="21" t="n">
        <v>-15.1</v>
      </c>
      <c r="CL35" s="21" t="n">
        <v>-11.4</v>
      </c>
      <c r="CM35" s="21" t="n">
        <v>-4.6</v>
      </c>
      <c r="CN35" s="21" t="n">
        <v>0.5</v>
      </c>
      <c r="CO35" s="22" t="n">
        <f aca="false">AVERAGE(CC35:CN35)</f>
        <v>-9.125</v>
      </c>
      <c r="CP35" s="6" t="n">
        <f aca="false">AVERAGE(CO25:CO35)</f>
        <v>-8.48333333333333</v>
      </c>
      <c r="OA35" s="6" t="n">
        <f aca="false">AVERAGE(DO35,EO35,AO33,DO35,EO35,FO35,GO40,HO35,IO35,JO35,KO35,LO35,MO35,NO35)</f>
        <v>-5.63333333333333</v>
      </c>
      <c r="OB35" s="7" t="n">
        <f aca="false">AVERAGE(OA25:OA35)</f>
        <v>-5.32575757575758</v>
      </c>
      <c r="OC35" s="7"/>
      <c r="PB35" s="8" t="n">
        <f aca="false">AVERAGE(DH35,DI35,DJ35,EH35,EI35,EJ35,AH35,AI35,AJ35,DH35,DI35,DJ35,EH35,EI35,EJ35,FH35,FI35,FJ35,GH40,GI40,GJ40,HH35,HI35,HJ35,IH35,II35,IJ35,JH35,JI35,JJ35,KH35,KI35,KJ35,LH35,LI35,LJ35,MH35,MI35,MJ35,NH35,NI35,NJ35)</f>
        <v>-10.1</v>
      </c>
      <c r="PC35" s="9" t="n">
        <f aca="false">AVERAGE(DC35,DD35,DN35,EC35,ED35,EN35,AC35,AD35,AN35,DC35,DD35,DN35,EC35,ED35,EN35,FC35,FD35,FN35,GC40,GD40,GN40,HC35,HD35,HN35,IC35,ID35,IN35,JC35,JD35,JN35,KC35,KD35,KN35,LC35,LD35,LN35,MC35,MD35,MN35,NC35,ND35,NN35,)</f>
        <v>0.975</v>
      </c>
      <c r="PD35" s="8" t="n">
        <f aca="false">AVERAGE(PB25:PB35)</f>
        <v>-10.0424242424242</v>
      </c>
      <c r="PE35" s="10" t="n">
        <f aca="false">AVERAGE(PC25:PC35)</f>
        <v>1.45454545454545</v>
      </c>
      <c r="QB35" s="1" t="n">
        <f aca="false">MAX((DC25:DN35),(EC25:EN35),(AC25:AN35))</f>
        <v>4.4</v>
      </c>
      <c r="QC35" s="26" t="n">
        <f aca="false">MIN((DC25:DN35),(EC25:EN35),(AC25:AN35),(DC25:DN35))</f>
        <v>-18.8</v>
      </c>
    </row>
    <row r="36" customFormat="false" ht="14.65" hidden="false" customHeight="false" outlineLevel="0" collapsed="false">
      <c r="A36" s="15"/>
      <c r="B36" s="6" t="n">
        <f aca="false">AVERAGE(AO36,BO36,CO36)</f>
        <v>-6.75</v>
      </c>
      <c r="C36" s="23" t="n">
        <f aca="false">AVERAGE(B32:B36)</f>
        <v>-7.45833333333333</v>
      </c>
      <c r="D36" s="16" t="n">
        <f aca="false">AVERAGE(B27:B36)</f>
        <v>-7.13916666666667</v>
      </c>
      <c r="E36" s="6" t="n">
        <f aca="false">AVERAGE(B17:B36)</f>
        <v>-7.18568181818182</v>
      </c>
      <c r="F36" s="27"/>
      <c r="G36" s="16" t="n">
        <f aca="false">MAX(AC36:AN36,BC36:BN36,CC36:CN36)</f>
        <v>3.7</v>
      </c>
      <c r="H36" s="17" t="n">
        <f aca="false">MEDIAN(AC36:AN36,BC36:BN36,CC36:CN36)</f>
        <v>-8.25</v>
      </c>
      <c r="I36" s="6" t="n">
        <f aca="false">MIN(AC36:AN36,BC36:BN36,CC36:CN36)</f>
        <v>-16.8</v>
      </c>
      <c r="J36" s="18" t="n">
        <f aca="false">(G36+I36)/2</f>
        <v>-6.55</v>
      </c>
      <c r="AB36" s="24" t="n">
        <v>1986</v>
      </c>
      <c r="AC36" s="21" t="n">
        <v>1.7</v>
      </c>
      <c r="AD36" s="21" t="n">
        <v>3.6</v>
      </c>
      <c r="AE36" s="21" t="n">
        <v>-2.6</v>
      </c>
      <c r="AF36" s="21" t="n">
        <v>-7</v>
      </c>
      <c r="AG36" s="21" t="n">
        <v>-8.7</v>
      </c>
      <c r="AH36" s="21" t="n">
        <v>-13</v>
      </c>
      <c r="AI36" s="21" t="n">
        <v>-11.5</v>
      </c>
      <c r="AJ36" s="21" t="n">
        <v>-8.6</v>
      </c>
      <c r="AK36" s="21" t="n">
        <v>-8.8</v>
      </c>
      <c r="AL36" s="21" t="n">
        <v>-4.1</v>
      </c>
      <c r="AM36" s="21" t="n">
        <v>-2</v>
      </c>
      <c r="AN36" s="21" t="n">
        <v>2</v>
      </c>
      <c r="AO36" s="22" t="n">
        <f aca="false">AVERAGE(AC36:AN36)</f>
        <v>-4.91666666666667</v>
      </c>
      <c r="AP36" s="6" t="n">
        <f aca="false">AVERAGE(AO24:AO34)</f>
        <v>-5.30454545454546</v>
      </c>
      <c r="BA36" s="1" t="n">
        <f aca="false">BA35+1</f>
        <v>1986</v>
      </c>
      <c r="BB36" s="19" t="s">
        <v>39</v>
      </c>
      <c r="BC36" s="21" t="n">
        <v>2.6</v>
      </c>
      <c r="BD36" s="21" t="n">
        <v>3.7</v>
      </c>
      <c r="BE36" s="21" t="n">
        <v>-4.4</v>
      </c>
      <c r="BF36" s="21" t="n">
        <v>-9.3</v>
      </c>
      <c r="BG36" s="21" t="n">
        <v>-9.4</v>
      </c>
      <c r="BH36" s="21" t="n">
        <v>-15.1</v>
      </c>
      <c r="BI36" s="21" t="n">
        <v>-14.8</v>
      </c>
      <c r="BJ36" s="21" t="n">
        <v>-15.1</v>
      </c>
      <c r="BK36" s="21" t="n">
        <v>-11.6</v>
      </c>
      <c r="BL36" s="21" t="n">
        <v>-8.3</v>
      </c>
      <c r="BM36" s="21" t="n">
        <v>-3.1</v>
      </c>
      <c r="BN36" s="21" t="n">
        <v>1.6</v>
      </c>
      <c r="BO36" s="22" t="n">
        <f aca="false">AVERAGE(BC36:BN36)</f>
        <v>-6.93333333333333</v>
      </c>
      <c r="BP36" s="6" t="n">
        <f aca="false">AVERAGE(BO26:BO36)</f>
        <v>-7.74166666666667</v>
      </c>
      <c r="CA36" s="1" t="n">
        <f aca="false">CA35+1</f>
        <v>1986</v>
      </c>
      <c r="CB36" s="19" t="s">
        <v>39</v>
      </c>
      <c r="CC36" s="21" t="n">
        <v>1.4</v>
      </c>
      <c r="CD36" s="21" t="n">
        <v>1.3</v>
      </c>
      <c r="CE36" s="21" t="n">
        <v>-6.6</v>
      </c>
      <c r="CF36" s="21" t="n">
        <v>-12.6</v>
      </c>
      <c r="CG36" s="21" t="n">
        <v>-11.1</v>
      </c>
      <c r="CH36" s="21" t="n">
        <v>-16.8</v>
      </c>
      <c r="CI36" s="21" t="n">
        <v>-16.3</v>
      </c>
      <c r="CJ36" s="21" t="n">
        <v>-16.5</v>
      </c>
      <c r="CK36" s="21" t="n">
        <v>-13.4</v>
      </c>
      <c r="CL36" s="21" t="n">
        <v>-8.2</v>
      </c>
      <c r="CM36" s="21" t="n">
        <v>-3.4</v>
      </c>
      <c r="CN36" s="21" t="n">
        <v>1.4</v>
      </c>
      <c r="CO36" s="22" t="n">
        <f aca="false">AVERAGE(CC36:CN36)</f>
        <v>-8.4</v>
      </c>
      <c r="CP36" s="6" t="n">
        <f aca="false">AVERAGE(CO26:CO36)</f>
        <v>-8.50984848484849</v>
      </c>
      <c r="OA36" s="6" t="n">
        <f aca="false">AVERAGE(DO36,EO36,AO34,DO36,EO36,FO36,GO41,HO36,IO36,JO36,KO36,LO36,MO36,NO36)</f>
        <v>-4.80833333333333</v>
      </c>
      <c r="OB36" s="7" t="n">
        <f aca="false">AVERAGE(OA26:OA36)</f>
        <v>-5.30454545454546</v>
      </c>
      <c r="OC36" s="7"/>
      <c r="PB36" s="8" t="n">
        <f aca="false">AVERAGE(DH36,DI36,DJ36,EH36,EI36,EJ36,AH36,AI36,AJ36,DH36,DI36,DJ36,EH36,EI36,EJ36,FH36,FI36,FJ36,GH41,GI41,GJ41,HH36,HI36,HJ36,IH36,II36,IJ36,JH36,JI36,JJ36,KH36,KI36,KJ36,LH36,LI36,LJ36,MH36,MI36,MJ36,NH36,NI36,NJ36)</f>
        <v>-11.0333333333333</v>
      </c>
      <c r="PC36" s="9" t="n">
        <f aca="false">AVERAGE(DC36,DD36,DN36,EC36,ED36,EN36,AC36,AD36,AN36,DC36,DD36,DN36,EC36,ED36,EN36,FC36,FD36,FN36,GC41,GD41,GN41,HC36,HD36,HN36,IC36,ID36,IN36,JC36,JD36,JN36,KC36,KD36,KN36,LC36,LD36,LN36,MC36,MD36,MN36,NC36,ND36,NN36,)</f>
        <v>1.825</v>
      </c>
      <c r="PD36" s="8" t="n">
        <f aca="false">AVERAGE(PB26:PB36)</f>
        <v>-10.0848484848485</v>
      </c>
      <c r="PE36" s="10" t="n">
        <f aca="false">AVERAGE(PC26:PC36)</f>
        <v>1.49545454545455</v>
      </c>
      <c r="QB36" s="1" t="n">
        <f aca="false">MAX((DC26:DN36),(EC26:EN36),(AC26:AN36))</f>
        <v>4.4</v>
      </c>
      <c r="QC36" s="26" t="n">
        <f aca="false">MIN((DC26:DN36),(EC26:EN36),(AC26:AN36),(DC26:DN36))</f>
        <v>-18.8</v>
      </c>
    </row>
    <row r="37" customFormat="false" ht="14.65" hidden="false" customHeight="false" outlineLevel="0" collapsed="false">
      <c r="A37" s="15"/>
      <c r="B37" s="6" t="n">
        <f aca="false">AVERAGE(AO37,BO37,CO37)</f>
        <v>-7.24166666666667</v>
      </c>
      <c r="C37" s="23" t="n">
        <f aca="false">AVERAGE(B33:B37)</f>
        <v>-7.14222222222222</v>
      </c>
      <c r="D37" s="16" t="n">
        <f aca="false">AVERAGE(B28:B37)</f>
        <v>-7.16666666666667</v>
      </c>
      <c r="E37" s="6" t="n">
        <f aca="false">AVERAGE(B18:B37)</f>
        <v>-7.18193181818182</v>
      </c>
      <c r="F37" s="27"/>
      <c r="G37" s="16" t="n">
        <f aca="false">MAX(AC37:AN37,BC37:BN37,CC37:CN37)</f>
        <v>4.4</v>
      </c>
      <c r="H37" s="17" t="n">
        <f aca="false">MEDIAN(AC37:AN37,BC37:BN37,CC37:CN37)</f>
        <v>-8.15</v>
      </c>
      <c r="I37" s="6" t="n">
        <f aca="false">MIN(AC37:AN37,BC37:BN37,CC37:CN37)</f>
        <v>-18.6</v>
      </c>
      <c r="J37" s="18" t="n">
        <f aca="false">(G37+I37)/2</f>
        <v>-7.1</v>
      </c>
      <c r="AB37" s="24" t="n">
        <v>1987</v>
      </c>
      <c r="AC37" s="21" t="n">
        <v>4.4</v>
      </c>
      <c r="AD37" s="21" t="n">
        <v>1.1</v>
      </c>
      <c r="AE37" s="21" t="n">
        <v>-3.7</v>
      </c>
      <c r="AF37" s="21" t="n">
        <v>-7.6</v>
      </c>
      <c r="AG37" s="21" t="n">
        <v>-12.2</v>
      </c>
      <c r="AH37" s="21" t="n">
        <v>-6.7</v>
      </c>
      <c r="AI37" s="21" t="n">
        <v>-8.8</v>
      </c>
      <c r="AJ37" s="21" t="n">
        <v>-17.5</v>
      </c>
      <c r="AK37" s="21" t="n">
        <v>-9.7</v>
      </c>
      <c r="AL37" s="21" t="n">
        <v>-4.8</v>
      </c>
      <c r="AM37" s="21" t="n">
        <v>-1.3</v>
      </c>
      <c r="AN37" s="21" t="n">
        <v>2.3</v>
      </c>
      <c r="AO37" s="22" t="n">
        <f aca="false">AVERAGE(AC37:AN37)</f>
        <v>-5.375</v>
      </c>
      <c r="AP37" s="6" t="n">
        <f aca="false">AVERAGE(AO25:AO35)</f>
        <v>-5.33484848484849</v>
      </c>
      <c r="BA37" s="1" t="n">
        <f aca="false">BA36+1</f>
        <v>1987</v>
      </c>
      <c r="BB37" s="19" t="s">
        <v>40</v>
      </c>
      <c r="BC37" s="21" t="n">
        <v>3.5</v>
      </c>
      <c r="BD37" s="21" t="n">
        <v>-0.2</v>
      </c>
      <c r="BE37" s="21" t="n">
        <v>-6.3</v>
      </c>
      <c r="BF37" s="21" t="n">
        <v>-10.9</v>
      </c>
      <c r="BG37" s="21" t="n">
        <v>-15</v>
      </c>
      <c r="BH37" s="21" t="n">
        <v>-11.5</v>
      </c>
      <c r="BI37" s="21" t="n">
        <v>-10.6</v>
      </c>
      <c r="BJ37" s="21" t="n">
        <v>-16.1</v>
      </c>
      <c r="BK37" s="21" t="n">
        <v>-15.6</v>
      </c>
      <c r="BL37" s="21" t="n">
        <v>-8.7</v>
      </c>
      <c r="BM37" s="21" t="n">
        <v>-2.2</v>
      </c>
      <c r="BN37" s="21" t="n">
        <v>2.9</v>
      </c>
      <c r="BO37" s="22" t="n">
        <f aca="false">AVERAGE(BC37:BN37)</f>
        <v>-7.55833333333333</v>
      </c>
      <c r="BP37" s="6" t="n">
        <f aca="false">AVERAGE(BO27:BO37)</f>
        <v>-7.73636363636364</v>
      </c>
      <c r="CA37" s="1" t="n">
        <f aca="false">CA36+1</f>
        <v>1987</v>
      </c>
      <c r="CB37" s="19" t="s">
        <v>40</v>
      </c>
      <c r="CC37" s="21" t="n">
        <v>3</v>
      </c>
      <c r="CD37" s="21" t="n">
        <v>-1.2</v>
      </c>
      <c r="CE37" s="21" t="n">
        <v>-6.8</v>
      </c>
      <c r="CF37" s="21" t="n">
        <v>-12.6</v>
      </c>
      <c r="CG37" s="21" t="n">
        <v>-16</v>
      </c>
      <c r="CH37" s="21" t="n">
        <v>-11.6</v>
      </c>
      <c r="CI37" s="21" t="n">
        <v>-13.4</v>
      </c>
      <c r="CJ37" s="21" t="n">
        <v>-18.6</v>
      </c>
      <c r="CK37" s="21" t="n">
        <v>-16.9</v>
      </c>
      <c r="CL37" s="21" t="n">
        <v>-10.2</v>
      </c>
      <c r="CM37" s="21" t="n">
        <v>-3.3</v>
      </c>
      <c r="CN37" s="21" t="n">
        <v>2.1</v>
      </c>
      <c r="CO37" s="22" t="n">
        <f aca="false">AVERAGE(CC37:CN37)</f>
        <v>-8.79166666666667</v>
      </c>
      <c r="CP37" s="6" t="n">
        <f aca="false">AVERAGE(CO27:CO37)</f>
        <v>-8.50530303030303</v>
      </c>
      <c r="OA37" s="6" t="n">
        <f aca="false">AVERAGE(DO37,EO37,AO35,DO37,EO37,FO37,GO42,HO37,IO37,JO37,KO37,LO37,MO37,NO37)</f>
        <v>-5.80833333333333</v>
      </c>
      <c r="OB37" s="7" t="n">
        <f aca="false">AVERAGE(OA27:OA37)</f>
        <v>-5.33484848484849</v>
      </c>
      <c r="OC37" s="7"/>
      <c r="PB37" s="8" t="n">
        <f aca="false">AVERAGE(DH37,DI37,DJ37,EH37,EI37,EJ37,AH37,AI37,AJ37,DH37,DI37,DJ37,EH37,EI37,EJ37,FH37,FI37,FJ37,GH42,GI42,GJ42,HH37,HI37,HJ37,IH37,II37,IJ37,JH37,JI37,JJ37,KH37,KI37,KJ37,LH37,LI37,LJ37,MH37,MI37,MJ37,NH37,NI37,NJ37)</f>
        <v>-11</v>
      </c>
      <c r="PC37" s="9" t="n">
        <f aca="false">AVERAGE(DC37,DD37,DN37,EC37,ED37,EN37,AC37,AD37,AN37,DC37,DD37,DN37,EC37,ED37,EN37,FC37,FD37,FN37,GC42,GD42,GN42,HC37,HD37,HN37,IC37,ID37,IN37,JC37,JD37,JN37,KC37,KD37,KN37,LC37,LD37,LN37,MC37,MD37,MN37,NC37,ND37,NN37,)</f>
        <v>1.95</v>
      </c>
      <c r="PD37" s="8" t="n">
        <f aca="false">AVERAGE(PB27:PB37)</f>
        <v>-10.0666666666667</v>
      </c>
      <c r="PE37" s="10" t="n">
        <f aca="false">AVERAGE(PC27:PC37)</f>
        <v>1.50681818181818</v>
      </c>
      <c r="QB37" s="1" t="n">
        <f aca="false">MAX((DC27:DN37),(EC27:EN37),(AC27:AN37))</f>
        <v>4.4</v>
      </c>
      <c r="QC37" s="26" t="n">
        <f aca="false">MIN((DC27:DN37),(EC27:EN37),(AC27:AN37),(DC27:DN37))</f>
        <v>-18.8</v>
      </c>
    </row>
    <row r="38" customFormat="false" ht="14.65" hidden="false" customHeight="false" outlineLevel="0" collapsed="false">
      <c r="A38" s="15"/>
      <c r="B38" s="6" t="n">
        <f aca="false">AVERAGE(AO38,BO38,CO38)</f>
        <v>-6.525</v>
      </c>
      <c r="C38" s="23" t="n">
        <f aca="false">AVERAGE(B34:B38)</f>
        <v>-7.02944444444445</v>
      </c>
      <c r="D38" s="16" t="n">
        <f aca="false">AVERAGE(B29:B38)</f>
        <v>-7.09388888888889</v>
      </c>
      <c r="E38" s="6" t="n">
        <f aca="false">AVERAGE(B19:B38)</f>
        <v>-7.14026515151515</v>
      </c>
      <c r="F38" s="27"/>
      <c r="G38" s="16" t="n">
        <f aca="false">MAX(AC38:AN38,BC38:BN38,CC38:CN38)</f>
        <v>3.4</v>
      </c>
      <c r="H38" s="17" t="n">
        <f aca="false">MEDIAN(AC38:AN38,BC38:BN38,CC38:CN38)</f>
        <v>-7.4</v>
      </c>
      <c r="I38" s="6" t="n">
        <f aca="false">MIN(AC38:AN38,BC38:BN38,CC38:CN38)</f>
        <v>-15.5</v>
      </c>
      <c r="J38" s="18" t="n">
        <f aca="false">(G38+I38)/2</f>
        <v>-6.05</v>
      </c>
      <c r="AB38" s="24" t="n">
        <v>1988</v>
      </c>
      <c r="AC38" s="21" t="n">
        <v>2.7</v>
      </c>
      <c r="AD38" s="21" t="n">
        <v>0.5</v>
      </c>
      <c r="AE38" s="21" t="n">
        <v>-5.4</v>
      </c>
      <c r="AF38" s="21" t="n">
        <v>-8.3</v>
      </c>
      <c r="AG38" s="21" t="n">
        <v>-7.8</v>
      </c>
      <c r="AH38" s="21" t="n">
        <v>-10.5</v>
      </c>
      <c r="AI38" s="21" t="n">
        <v>-14.1</v>
      </c>
      <c r="AJ38" s="21" t="n">
        <v>-11.1</v>
      </c>
      <c r="AK38" s="21" t="n">
        <v>-11</v>
      </c>
      <c r="AL38" s="21" t="n">
        <v>-5.3</v>
      </c>
      <c r="AM38" s="21" t="n">
        <v>-1.7</v>
      </c>
      <c r="AN38" s="21" t="n">
        <v>1.5</v>
      </c>
      <c r="AO38" s="22" t="n">
        <f aca="false">AVERAGE(AC38:AN38)</f>
        <v>-5.875</v>
      </c>
      <c r="AP38" s="6" t="n">
        <f aca="false">AVERAGE(AO26:AO36)</f>
        <v>-5.24621212121212</v>
      </c>
      <c r="BA38" s="1" t="n">
        <f aca="false">BA37+1</f>
        <v>1988</v>
      </c>
      <c r="BB38" s="19" t="s">
        <v>41</v>
      </c>
      <c r="BC38" s="21" t="n">
        <v>3.4</v>
      </c>
      <c r="BD38" s="21" t="n">
        <v>-1.1</v>
      </c>
      <c r="BE38" s="21" t="n">
        <v>-3.4</v>
      </c>
      <c r="BF38" s="21" t="n">
        <v>-9.2</v>
      </c>
      <c r="BG38" s="21" t="n">
        <v>-8</v>
      </c>
      <c r="BH38" s="21" t="n">
        <v>-9.6</v>
      </c>
      <c r="BI38" s="21" t="n">
        <v>-15.5</v>
      </c>
      <c r="BJ38" s="21" t="n">
        <v>-11.9</v>
      </c>
      <c r="BK38" s="21" t="n">
        <v>-10.7</v>
      </c>
      <c r="BL38" s="21" t="n">
        <v>-6</v>
      </c>
      <c r="BM38" s="21" t="n">
        <v>-3.5</v>
      </c>
      <c r="BN38" s="21" t="n">
        <v>0.5</v>
      </c>
      <c r="BO38" s="22" t="n">
        <f aca="false">AVERAGE(BC38:BN38)</f>
        <v>-6.25</v>
      </c>
      <c r="BP38" s="6" t="n">
        <f aca="false">AVERAGE(BO28:BO38)</f>
        <v>-7.58560606060606</v>
      </c>
      <c r="CA38" s="1" t="n">
        <f aca="false">CA37+1</f>
        <v>1988</v>
      </c>
      <c r="CB38" s="19" t="s">
        <v>41</v>
      </c>
      <c r="CC38" s="21" t="n">
        <v>3.3</v>
      </c>
      <c r="CD38" s="21" t="n">
        <v>-2.8</v>
      </c>
      <c r="CE38" s="21" t="n">
        <v>-3.9</v>
      </c>
      <c r="CF38" s="21" t="n">
        <v>-12.4</v>
      </c>
      <c r="CG38" s="21" t="n">
        <v>-11.8</v>
      </c>
      <c r="CH38" s="21" t="n">
        <v>-11.5</v>
      </c>
      <c r="CI38" s="21" t="n">
        <v>-15.5</v>
      </c>
      <c r="CJ38" s="21" t="n">
        <v>-12.6</v>
      </c>
      <c r="CK38" s="21" t="n">
        <v>-12.4</v>
      </c>
      <c r="CL38" s="21" t="n">
        <v>-7</v>
      </c>
      <c r="CM38" s="21" t="n">
        <v>-3.9</v>
      </c>
      <c r="CN38" s="21" t="n">
        <v>1.1</v>
      </c>
      <c r="CO38" s="22" t="n">
        <f aca="false">AVERAGE(CC38:CN38)</f>
        <v>-7.45</v>
      </c>
      <c r="CP38" s="6" t="n">
        <f aca="false">AVERAGE(CO28:CO38)</f>
        <v>-8.48106060606061</v>
      </c>
      <c r="OA38" s="6" t="n">
        <f aca="false">AVERAGE(DO38,EO38,AO36,DO38,EO38,FO38,GO43,HO38,IO38,JO38,KO38,LO38,MO38,NO38)</f>
        <v>-4.91666666666667</v>
      </c>
      <c r="OB38" s="7" t="n">
        <f aca="false">AVERAGE(OA28:OA38)</f>
        <v>-5.24621212121212</v>
      </c>
      <c r="OC38" s="7"/>
      <c r="PB38" s="8" t="n">
        <f aca="false">AVERAGE(DH38,DI38,DJ38,EH38,EI38,EJ38,AH38,AI38,AJ38,DH38,DI38,DJ38,EH38,EI38,EJ38,FH38,FI38,FJ38,GH43,GI43,GJ43,HH38,HI38,HJ38,IH38,II38,IJ38,JH38,JI38,JJ38,KH38,KI38,KJ38,LH38,LI38,LJ38,MH38,MI38,MJ38,NH38,NI38,NJ38)</f>
        <v>-11.9</v>
      </c>
      <c r="PC38" s="9" t="n">
        <f aca="false">AVERAGE(DC38,DD38,DN38,EC38,ED38,EN38,AC38,AD38,AN38,DC38,DD38,DN38,EC38,ED38,EN38,FC38,FD38,FN38,GC43,GD43,GN43,HC38,HD38,HN38,IC38,ID38,IN38,JC38,JD38,JN38,KC38,KD38,KN38,LC38,LD38,LN38,MC38,MD38,MN38,NC38,ND38,NN38,)</f>
        <v>1.175</v>
      </c>
      <c r="PD38" s="8" t="n">
        <f aca="false">AVERAGE(PB28:PB38)</f>
        <v>-10.2666666666667</v>
      </c>
      <c r="PE38" s="10" t="n">
        <f aca="false">AVERAGE(PC28:PC38)</f>
        <v>1.45</v>
      </c>
      <c r="QB38" s="1" t="n">
        <f aca="false">MAX((DC28:DN38),(EC28:EN38),(AC28:AN38))</f>
        <v>4.4</v>
      </c>
      <c r="QC38" s="26" t="n">
        <f aca="false">MIN((DC28:DN38),(EC28:EN38),(AC28:AN38),(DC28:DN38))</f>
        <v>-18.8</v>
      </c>
    </row>
    <row r="39" customFormat="false" ht="14.65" hidden="false" customHeight="false" outlineLevel="0" collapsed="false">
      <c r="A39" s="15"/>
      <c r="B39" s="6" t="n">
        <f aca="false">AVERAGE(AO39,BO39,CO39)</f>
        <v>-7.08611111111111</v>
      </c>
      <c r="C39" s="23" t="n">
        <f aca="false">AVERAGE(B35:B39)</f>
        <v>-7.05944444444445</v>
      </c>
      <c r="D39" s="16" t="n">
        <f aca="false">AVERAGE(B30:B39)</f>
        <v>-7.07055555555556</v>
      </c>
      <c r="E39" s="6" t="n">
        <f aca="false">AVERAGE(B20:B39)</f>
        <v>-7.05291666666667</v>
      </c>
      <c r="F39" s="27"/>
      <c r="G39" s="16" t="n">
        <f aca="false">MAX(AC39:AN39,BC39:BN39,CC39:CN39)</f>
        <v>4</v>
      </c>
      <c r="H39" s="17" t="n">
        <f aca="false">MEDIAN(AC39:AN39,BC39:BN39,CC39:CN39)</f>
        <v>-7.8</v>
      </c>
      <c r="I39" s="6" t="n">
        <f aca="false">MIN(AC39:AN39,BC39:BN39,CC39:CN39)</f>
        <v>-18.4</v>
      </c>
      <c r="J39" s="18" t="n">
        <f aca="false">(G39+I39)/2</f>
        <v>-7.2</v>
      </c>
      <c r="AB39" s="24" t="n">
        <v>1989</v>
      </c>
      <c r="AC39" s="21" t="n">
        <v>1.5</v>
      </c>
      <c r="AD39" s="21" t="n">
        <v>-1</v>
      </c>
      <c r="AE39" s="21" t="n">
        <v>-5.9</v>
      </c>
      <c r="AF39" s="21" t="n">
        <v>-7.7</v>
      </c>
      <c r="AG39" s="21" t="n">
        <v>-10.4</v>
      </c>
      <c r="AH39" s="21" t="n">
        <v>-14.9</v>
      </c>
      <c r="AI39" s="21" t="n">
        <v>-10</v>
      </c>
      <c r="AJ39" s="21" t="n">
        <v>-9</v>
      </c>
      <c r="AK39" s="21" t="n">
        <v>-6.1</v>
      </c>
      <c r="AL39" s="21" t="n">
        <v>-4</v>
      </c>
      <c r="AM39" s="21" t="n">
        <v>-4.7</v>
      </c>
      <c r="AN39" s="21" t="n">
        <v>3.1</v>
      </c>
      <c r="AO39" s="22" t="n">
        <f aca="false">AVERAGE(AC39:AN39)</f>
        <v>-5.75833333333333</v>
      </c>
      <c r="AP39" s="6" t="n">
        <f aca="false">AVERAGE(AO27:AO37)</f>
        <v>-5.20378787878788</v>
      </c>
      <c r="BA39" s="1" t="n">
        <f aca="false">BA38+1</f>
        <v>1989</v>
      </c>
      <c r="BB39" s="19" t="s">
        <v>42</v>
      </c>
      <c r="BC39" s="21" t="n">
        <v>3.2</v>
      </c>
      <c r="BD39" s="21" t="n">
        <v>-0.7</v>
      </c>
      <c r="BE39" s="21" t="n">
        <v>-8.2</v>
      </c>
      <c r="BF39" s="21" t="n">
        <v>-12.6</v>
      </c>
      <c r="BG39" s="21" t="n">
        <v>-15.6</v>
      </c>
      <c r="BH39" s="21" t="n">
        <v>-11.4</v>
      </c>
      <c r="BI39" s="21" t="n">
        <v>-14.8</v>
      </c>
      <c r="BJ39" s="21" t="n">
        <v>-10.1</v>
      </c>
      <c r="BK39" s="21" t="n">
        <v>-7.9</v>
      </c>
      <c r="BL39" s="21" t="n">
        <v>-5.7</v>
      </c>
      <c r="BM39" s="21" t="n">
        <v>-4.7</v>
      </c>
      <c r="BN39" s="21" t="n">
        <v>4</v>
      </c>
      <c r="BO39" s="22" t="n">
        <f aca="false">AVERAGE(BC39:BN39)</f>
        <v>-7.04166666666667</v>
      </c>
      <c r="BP39" s="6" t="n">
        <f aca="false">AVERAGE(BO29:BO39)</f>
        <v>-7.50530303030303</v>
      </c>
      <c r="CA39" s="1" t="n">
        <f aca="false">CA38+1</f>
        <v>1989</v>
      </c>
      <c r="CB39" s="19" t="s">
        <v>42</v>
      </c>
      <c r="CC39" s="21" t="n">
        <v>2.3</v>
      </c>
      <c r="CD39" s="21" t="n">
        <v>-1</v>
      </c>
      <c r="CE39" s="21" t="n">
        <v>-8.4</v>
      </c>
      <c r="CF39" s="21" t="n">
        <v>-13.9</v>
      </c>
      <c r="CG39" s="21" t="n">
        <v>-18.4</v>
      </c>
      <c r="CH39" s="21" t="n">
        <v>-14.6</v>
      </c>
      <c r="CI39" s="21" t="n">
        <v>-15.8</v>
      </c>
      <c r="CJ39" s="21" t="n">
        <v>-12</v>
      </c>
      <c r="CK39" s="21" t="n">
        <v>-11.1</v>
      </c>
      <c r="CL39" s="21" t="n">
        <v>-7.5</v>
      </c>
      <c r="CM39" s="21" t="n">
        <v>-4.4</v>
      </c>
      <c r="CN39" s="21" t="n">
        <v>3.3</v>
      </c>
      <c r="CO39" s="22" t="n">
        <f aca="false">AVERAGE(CC39:CN39)</f>
        <v>-8.45833333333333</v>
      </c>
      <c r="CP39" s="6" t="n">
        <f aca="false">AVERAGE(CO29:CO39)</f>
        <v>-8.50681818181818</v>
      </c>
      <c r="OA39" s="6" t="n">
        <f aca="false">AVERAGE(DO39,EO39,AO37,DO39,EO39,FO39,GO44,HO39,IO39,JO39,KO39,LO39,MO39,NO39)</f>
        <v>-5.375</v>
      </c>
      <c r="OB39" s="7" t="n">
        <f aca="false">AVERAGE(OA29:OA39)</f>
        <v>-5.20378787878788</v>
      </c>
      <c r="OC39" s="7"/>
      <c r="PB39" s="8" t="n">
        <f aca="false">AVERAGE(DH39,DI39,DJ39,EH39,EI39,EJ39,AH39,AI39,AJ39,DH39,DI39,DJ39,EH39,EI39,EJ39,FH39,FI39,FJ39,GH44,GI44,GJ44,HH39,HI39,HJ39,IH39,II39,IJ39,JH39,JI39,JJ39,KH39,KI39,KJ39,LH39,LI39,LJ39,MH39,MI39,MJ39,NH39,NI39,NJ39)</f>
        <v>-11.3</v>
      </c>
      <c r="PC39" s="9" t="n">
        <f aca="false">AVERAGE(DC39,DD39,DN39,EC39,ED39,EN39,AC39,AD39,AN39,DC39,DD39,DN39,EC39,ED39,EN39,FC39,FD39,FN39,GC44,GD44,GN44,HC39,HD39,HN39,IC39,ID39,IN39,JC39,JD39,JN39,KC39,KD39,KN39,LC39,LD39,LN39,MC39,MD39,MN39,NC39,ND39,NN39,)</f>
        <v>0.9</v>
      </c>
      <c r="PD39" s="8" t="n">
        <f aca="false">AVERAGE(PB29:PB39)</f>
        <v>-10.4212121212121</v>
      </c>
      <c r="PE39" s="10" t="n">
        <f aca="false">AVERAGE(PC29:PC39)</f>
        <v>1.43636363636364</v>
      </c>
      <c r="QB39" s="1" t="n">
        <f aca="false">MAX((DC29:DN39),(EC29:EN39),(AC29:AN39))</f>
        <v>4.4</v>
      </c>
      <c r="QC39" s="26" t="n">
        <f aca="false">MIN((DC29:DN39),(EC29:EN39),(AC29:AN39),(DC29:DN39))</f>
        <v>-18.8</v>
      </c>
    </row>
    <row r="40" customFormat="false" ht="14.65" hidden="false" customHeight="false" outlineLevel="0" collapsed="false">
      <c r="A40" s="15" t="n">
        <f aca="false">A35+5</f>
        <v>1990</v>
      </c>
      <c r="B40" s="6" t="n">
        <f aca="false">AVERAGE(AO40,BO40,CO40)</f>
        <v>-6.825</v>
      </c>
      <c r="C40" s="23" t="n">
        <f aca="false">AVERAGE(B36:B40)</f>
        <v>-6.88555555555556</v>
      </c>
      <c r="D40" s="16" t="n">
        <f aca="false">AVERAGE(B31:B40)</f>
        <v>-7.15444444444445</v>
      </c>
      <c r="E40" s="6" t="n">
        <f aca="false">AVERAGE(B21:B40)</f>
        <v>-7.01736111111111</v>
      </c>
      <c r="F40" s="27"/>
      <c r="G40" s="16" t="n">
        <f aca="false">MAX(AC40:AN40,BC40:BN40,CC40:CN40)</f>
        <v>3.9</v>
      </c>
      <c r="H40" s="17" t="n">
        <f aca="false">MEDIAN(AC40:AN40,BC40:BN40,CC40:CN40)</f>
        <v>-7.9</v>
      </c>
      <c r="I40" s="6" t="n">
        <f aca="false">MIN(AC40:AN40,BC40:BN40,CC40:CN40)</f>
        <v>-17</v>
      </c>
      <c r="J40" s="18" t="n">
        <f aca="false">(G40+I40)/2</f>
        <v>-6.55</v>
      </c>
      <c r="AB40" s="24" t="n">
        <v>1990</v>
      </c>
      <c r="AC40" s="21" t="n">
        <v>3.1</v>
      </c>
      <c r="AD40" s="21" t="n">
        <v>-0.1</v>
      </c>
      <c r="AE40" s="21" t="n">
        <v>-3.5</v>
      </c>
      <c r="AF40" s="21" t="n">
        <v>-6.2</v>
      </c>
      <c r="AG40" s="21" t="n">
        <v>-10.5</v>
      </c>
      <c r="AH40" s="21" t="n">
        <v>-15.6</v>
      </c>
      <c r="AI40" s="21" t="n">
        <v>-8</v>
      </c>
      <c r="AJ40" s="21" t="n">
        <v>-10.9</v>
      </c>
      <c r="AK40" s="21" t="n">
        <v>-11.3</v>
      </c>
      <c r="AL40" s="21" t="n">
        <v>-9.5</v>
      </c>
      <c r="AM40" s="21" t="n">
        <v>-2.6</v>
      </c>
      <c r="AN40" s="21" t="n">
        <v>2.5</v>
      </c>
      <c r="AO40" s="22" t="n">
        <f aca="false">AVERAGE(AC40:AN40)</f>
        <v>-6.05</v>
      </c>
      <c r="AP40" s="6" t="n">
        <f aca="false">AVERAGE(AO28:AO38)</f>
        <v>-5.25833333333333</v>
      </c>
      <c r="BA40" s="1" t="n">
        <f aca="false">BA39+1</f>
        <v>1990</v>
      </c>
      <c r="BB40" s="19" t="s">
        <v>43</v>
      </c>
      <c r="BC40" s="21" t="n">
        <v>3.9</v>
      </c>
      <c r="BD40" s="21" t="n">
        <v>-0.7</v>
      </c>
      <c r="BE40" s="21" t="n">
        <v>-6.2</v>
      </c>
      <c r="BF40" s="21" t="n">
        <v>-5.7</v>
      </c>
      <c r="BG40" s="21" t="n">
        <v>-9.9</v>
      </c>
      <c r="BH40" s="21" t="n">
        <v>-12.9</v>
      </c>
      <c r="BI40" s="21" t="n">
        <v>-13.5</v>
      </c>
      <c r="BJ40" s="21" t="n">
        <v>-12.8</v>
      </c>
      <c r="BK40" s="21" t="n">
        <v>-13.9</v>
      </c>
      <c r="BL40" s="21" t="n">
        <v>-9.2</v>
      </c>
      <c r="BM40" s="21" t="n">
        <v>-1.5</v>
      </c>
      <c r="BN40" s="21" t="n">
        <v>3.2</v>
      </c>
      <c r="BO40" s="22" t="n">
        <f aca="false">AVERAGE(BC40:BN40)</f>
        <v>-6.6</v>
      </c>
      <c r="BP40" s="6" t="n">
        <f aca="false">AVERAGE(BO30:BO40)</f>
        <v>-7.38409090909091</v>
      </c>
      <c r="CA40" s="1" t="n">
        <f aca="false">CA39+1</f>
        <v>1990</v>
      </c>
      <c r="CB40" s="19" t="s">
        <v>43</v>
      </c>
      <c r="CC40" s="21" t="n">
        <v>3.5</v>
      </c>
      <c r="CD40" s="21" t="n">
        <v>-1.5</v>
      </c>
      <c r="CE40" s="21" t="n">
        <v>-7</v>
      </c>
      <c r="CF40" s="21" t="n">
        <v>-7.8</v>
      </c>
      <c r="CG40" s="21" t="n">
        <v>-11.7</v>
      </c>
      <c r="CH40" s="21" t="n">
        <v>-13.6</v>
      </c>
      <c r="CI40" s="21" t="n">
        <v>-13.5</v>
      </c>
      <c r="CJ40" s="21" t="n">
        <v>-17</v>
      </c>
      <c r="CK40" s="21" t="n">
        <v>-16</v>
      </c>
      <c r="CL40" s="21" t="n">
        <v>-9.1</v>
      </c>
      <c r="CM40" s="21" t="n">
        <v>-2.3</v>
      </c>
      <c r="CN40" s="21" t="n">
        <v>2.1</v>
      </c>
      <c r="CO40" s="22" t="n">
        <f aca="false">AVERAGE(CC40:CN40)</f>
        <v>-7.825</v>
      </c>
      <c r="CP40" s="6" t="n">
        <f aca="false">AVERAGE(CO30:CO40)</f>
        <v>-8.41742424242424</v>
      </c>
      <c r="OA40" s="6" t="n">
        <f aca="false">AVERAGE(DO40,EO40,AO38,DO40,EO40,FO40,GO45,HO40,IO40,JO40,KO40,LO40,MO40,NO40)</f>
        <v>-5.875</v>
      </c>
      <c r="OB40" s="7" t="n">
        <f aca="false">AVERAGE(OA30:OA40)</f>
        <v>-5.25833333333333</v>
      </c>
      <c r="OC40" s="7"/>
      <c r="PB40" s="8" t="n">
        <f aca="false">AVERAGE(DH40,DI40,DJ40,EH40,EI40,EJ40,AH40,AI40,AJ40,DH40,DI40,DJ40,EH40,EI40,EJ40,FH40,FI40,FJ40,GH45,GI45,GJ45,HH40,HI40,HJ40,IH40,II40,IJ40,JH40,JI40,JJ40,KH40,KI40,KJ40,LH40,LI40,LJ40,MH40,MI40,MJ40,NH40,NI40,NJ40)</f>
        <v>-11.5</v>
      </c>
      <c r="PC40" s="9" t="n">
        <f aca="false">AVERAGE(DC40,DD40,DN40,EC40,ED40,EN40,AC40,AD40,AN40,DC40,DD40,DN40,EC40,ED40,EN40,FC40,FD40,FN40,GC45,GD45,GN45,HC40,HD40,HN40,IC40,ID40,IN40,JC40,JD40,JN40,KC40,KD40,KN40,LC40,LD40,LN40,MC40,MD40,MN40,NC40,ND40,NN40,)</f>
        <v>1.375</v>
      </c>
      <c r="PD40" s="8" t="n">
        <f aca="false">AVERAGE(PB30:PB40)</f>
        <v>-10.4787878787879</v>
      </c>
      <c r="PE40" s="10" t="n">
        <f aca="false">AVERAGE(PC30:PC40)</f>
        <v>1.46590909090909</v>
      </c>
      <c r="QB40" s="1" t="n">
        <f aca="false">MAX((DC30:DN40),(EC30:EN40),(AC30:AN40))</f>
        <v>4.4</v>
      </c>
      <c r="QC40" s="26" t="n">
        <f aca="false">MIN((DC30:DN40),(EC30:EN40),(AC30:AN40),(DC30:DN40))</f>
        <v>-18.8</v>
      </c>
    </row>
    <row r="41" customFormat="false" ht="14.65" hidden="false" customHeight="false" outlineLevel="0" collapsed="false">
      <c r="A41" s="15"/>
      <c r="B41" s="6" t="n">
        <f aca="false">AVERAGE(AO41,BO41,CO41)</f>
        <v>-5.625</v>
      </c>
      <c r="C41" s="23" t="n">
        <f aca="false">AVERAGE(B37:B41)</f>
        <v>-6.66055555555556</v>
      </c>
      <c r="D41" s="16" t="n">
        <f aca="false">AVERAGE(B32:B41)</f>
        <v>-7.05944444444445</v>
      </c>
      <c r="E41" s="6" t="n">
        <f aca="false">AVERAGE(B22:B41)</f>
        <v>-6.96333333333333</v>
      </c>
      <c r="F41" s="27"/>
      <c r="G41" s="16" t="n">
        <f aca="false">MAX(AC41:AN41,BC41:BN41,CC41:CN41)</f>
        <v>5.5</v>
      </c>
      <c r="H41" s="17" t="n">
        <f aca="false">MEDIAN(AC41:AN41,BC41:BN41,CC41:CN41)</f>
        <v>-6.65</v>
      </c>
      <c r="I41" s="6" t="n">
        <f aca="false">MIN(AC41:AN41,BC41:BN41,CC41:CN41)</f>
        <v>-14.5</v>
      </c>
      <c r="J41" s="18" t="n">
        <f aca="false">(G41+I41)/2</f>
        <v>-4.5</v>
      </c>
      <c r="AB41" s="24" t="n">
        <v>1991</v>
      </c>
      <c r="AC41" s="21" t="n">
        <v>2.5</v>
      </c>
      <c r="AD41" s="21" t="n">
        <v>0.9</v>
      </c>
      <c r="AE41" s="21" t="n">
        <v>-3.1</v>
      </c>
      <c r="AF41" s="21" t="n">
        <v>-3.8</v>
      </c>
      <c r="AG41" s="21" t="n">
        <v>-12.2</v>
      </c>
      <c r="AH41" s="21" t="n">
        <v>-7</v>
      </c>
      <c r="AI41" s="21" t="n">
        <v>-9</v>
      </c>
      <c r="AJ41" s="21" t="n">
        <v>-6.8</v>
      </c>
      <c r="AK41" s="21" t="n">
        <v>-11.2</v>
      </c>
      <c r="AL41" s="21" t="n">
        <v>-6.5</v>
      </c>
      <c r="AM41" s="21" t="n">
        <v>-0.9</v>
      </c>
      <c r="AN41" s="21" t="n">
        <v>4</v>
      </c>
      <c r="AO41" s="22" t="n">
        <f aca="false">AVERAGE(AC41:AN41)</f>
        <v>-4.425</v>
      </c>
      <c r="AP41" s="6" t="n">
        <f aca="false">AVERAGE(AO29:AO39)</f>
        <v>-5.26742424242424</v>
      </c>
      <c r="BA41" s="1" t="n">
        <f aca="false">BA40+1</f>
        <v>1991</v>
      </c>
      <c r="BB41" s="19" t="s">
        <v>44</v>
      </c>
      <c r="BC41" s="21" t="n">
        <v>1.7</v>
      </c>
      <c r="BD41" s="21" t="n">
        <v>0.8</v>
      </c>
      <c r="BE41" s="21" t="n">
        <v>-4</v>
      </c>
      <c r="BF41" s="21" t="n">
        <v>-6.1</v>
      </c>
      <c r="BG41" s="21" t="n">
        <v>-11.8</v>
      </c>
      <c r="BH41" s="21" t="n">
        <v>-8.2</v>
      </c>
      <c r="BI41" s="21" t="n">
        <v>-8.2</v>
      </c>
      <c r="BJ41" s="21" t="n">
        <v>-11.9</v>
      </c>
      <c r="BK41" s="21" t="n">
        <v>-14.1</v>
      </c>
      <c r="BL41" s="21" t="n">
        <v>-8.4</v>
      </c>
      <c r="BM41" s="21" t="n">
        <v>-1.8</v>
      </c>
      <c r="BN41" s="21" t="n">
        <v>5.5</v>
      </c>
      <c r="BO41" s="22" t="n">
        <f aca="false">AVERAGE(BC41:BN41)</f>
        <v>-5.54166666666667</v>
      </c>
      <c r="BP41" s="6" t="n">
        <f aca="false">AVERAGE(BO31:BO41)</f>
        <v>-7.2530303030303</v>
      </c>
      <c r="CA41" s="1" t="n">
        <f aca="false">CA40+1</f>
        <v>1991</v>
      </c>
      <c r="CB41" s="19" t="s">
        <v>44</v>
      </c>
      <c r="CC41" s="21" t="n">
        <v>1.6</v>
      </c>
      <c r="CD41" s="21" t="n">
        <v>-0.1</v>
      </c>
      <c r="CE41" s="21" t="n">
        <v>-5.1</v>
      </c>
      <c r="CF41" s="21" t="n">
        <v>-7.6</v>
      </c>
      <c r="CG41" s="21" t="n">
        <v>-12.5</v>
      </c>
      <c r="CH41" s="21" t="n">
        <v>-11.1</v>
      </c>
      <c r="CI41" s="21" t="n">
        <v>-10.1</v>
      </c>
      <c r="CJ41" s="21" t="n">
        <v>-14</v>
      </c>
      <c r="CK41" s="21" t="n">
        <v>-14.5</v>
      </c>
      <c r="CL41" s="21" t="n">
        <v>-10.8</v>
      </c>
      <c r="CM41" s="21" t="n">
        <v>-2.9</v>
      </c>
      <c r="CN41" s="21" t="n">
        <v>4.2</v>
      </c>
      <c r="CO41" s="22" t="n">
        <f aca="false">AVERAGE(CC41:CN41)</f>
        <v>-6.90833333333333</v>
      </c>
      <c r="CP41" s="6" t="n">
        <f aca="false">AVERAGE(CO31:CO41)</f>
        <v>-8.36590909090909</v>
      </c>
      <c r="OA41" s="6" t="n">
        <f aca="false">AVERAGE(DO41,EO41,AO39,DO41,EO41,FO41,GO46,HO41,IO41,JO41,KO41,LO41,MO41,NO41)</f>
        <v>-5.75833333333333</v>
      </c>
      <c r="OB41" s="7" t="n">
        <f aca="false">AVERAGE(OA31:OA41)</f>
        <v>-5.26742424242424</v>
      </c>
      <c r="OC41" s="7"/>
      <c r="PB41" s="8" t="n">
        <f aca="false">AVERAGE(DH41,DI41,DJ41,EH41,EI41,EJ41,AH41,AI41,AJ41,DH41,DI41,DJ41,EH41,EI41,EJ41,FH41,FI41,FJ41,GH46,GI46,GJ46,HH41,HI41,HJ41,IH41,II41,IJ41,JH41,JI41,JJ41,KH41,KI41,KJ41,LH41,LI41,LJ41,MH41,MI41,MJ41,NH41,NI41,NJ41)</f>
        <v>-7.6</v>
      </c>
      <c r="PC41" s="9" t="n">
        <f aca="false">AVERAGE(DC41,DD41,DN41,EC41,ED41,EN41,AC41,AD41,AN41,DC41,DD41,DN41,EC41,ED41,EN41,FC41,FD41,FN41,GC46,GD46,GN46,HC41,HD41,HN41,IC41,ID41,IN41,JC41,JD41,JN41,KC41,KD41,KN41,LC41,LD41,LN41,MC41,MD41,MN41,NC41,ND41,NN41,)</f>
        <v>1.85</v>
      </c>
      <c r="PD41" s="8" t="n">
        <f aca="false">AVERAGE(PB31:PB41)</f>
        <v>-10.5</v>
      </c>
      <c r="PE41" s="10" t="n">
        <f aca="false">AVERAGE(PC31:PC41)</f>
        <v>1.46363636363636</v>
      </c>
      <c r="QB41" s="1" t="n">
        <f aca="false">MAX((DC31:DN41),(EC31:EN41),(AC31:AN41))</f>
        <v>4.4</v>
      </c>
      <c r="QC41" s="26" t="n">
        <f aca="false">MIN((DC31:DN41),(EC31:EN41),(AC31:AN41),(DC31:DN41))</f>
        <v>-18.8</v>
      </c>
    </row>
    <row r="42" customFormat="false" ht="14.65" hidden="false" customHeight="false" outlineLevel="0" collapsed="false">
      <c r="A42" s="15"/>
      <c r="B42" s="6" t="n">
        <f aca="false">AVERAGE(AO42,BO42,CO42)</f>
        <v>-7.63055555555556</v>
      </c>
      <c r="C42" s="23" t="n">
        <f aca="false">AVERAGE(B38:B42)</f>
        <v>-6.73833333333333</v>
      </c>
      <c r="D42" s="16" t="n">
        <f aca="false">AVERAGE(B33:B42)</f>
        <v>-6.94027777777778</v>
      </c>
      <c r="E42" s="6" t="n">
        <f aca="false">AVERAGE(B23:B42)</f>
        <v>-7.00236111111111</v>
      </c>
      <c r="F42" s="27"/>
      <c r="G42" s="16" t="n">
        <f aca="false">MAX(AC42:AN42,BC42:BN42,CC42:CN42)</f>
        <v>3.7</v>
      </c>
      <c r="H42" s="17" t="n">
        <f aca="false">MEDIAN(AC42:AN42,BC42:BN42,CC42:CN42)</f>
        <v>-8.5</v>
      </c>
      <c r="I42" s="6" t="n">
        <f aca="false">MIN(AC42:AN42,BC42:BN42,CC42:CN42)</f>
        <v>-17.8</v>
      </c>
      <c r="J42" s="18" t="n">
        <f aca="false">(G42+I42)/2</f>
        <v>-7.05</v>
      </c>
      <c r="AB42" s="24" t="n">
        <v>1992</v>
      </c>
      <c r="AC42" s="21" t="n">
        <v>3.3</v>
      </c>
      <c r="AD42" s="21" t="n">
        <v>0.5</v>
      </c>
      <c r="AE42" s="21" t="n">
        <v>-3.3</v>
      </c>
      <c r="AF42" s="21" t="n">
        <v>-7.6</v>
      </c>
      <c r="AG42" s="21" t="n">
        <v>-12.3</v>
      </c>
      <c r="AH42" s="21" t="n">
        <v>-7.9</v>
      </c>
      <c r="AI42" s="21" t="n">
        <v>-12</v>
      </c>
      <c r="AJ42" s="21" t="n">
        <v>-8.6</v>
      </c>
      <c r="AK42" s="21" t="n">
        <v>-12.2</v>
      </c>
      <c r="AL42" s="21" t="n">
        <v>-9.2</v>
      </c>
      <c r="AM42" s="21" t="n">
        <v>-2.7</v>
      </c>
      <c r="AN42" s="21" t="n">
        <v>1.2</v>
      </c>
      <c r="AO42" s="22" t="n">
        <f aca="false">AVERAGE(AC42:AN42)</f>
        <v>-5.9</v>
      </c>
      <c r="AP42" s="6" t="n">
        <f aca="false">AVERAGE(AO30:AO40)</f>
        <v>-5.34318181818182</v>
      </c>
      <c r="BA42" s="1" t="n">
        <f aca="false">BA41+1</f>
        <v>1992</v>
      </c>
      <c r="BB42" s="19" t="s">
        <v>45</v>
      </c>
      <c r="BC42" s="21" t="n">
        <v>3.7</v>
      </c>
      <c r="BD42" s="21" t="n">
        <v>1.6</v>
      </c>
      <c r="BE42" s="21" t="n">
        <v>-5</v>
      </c>
      <c r="BF42" s="21" t="n">
        <v>-14.6</v>
      </c>
      <c r="BG42" s="21" t="n">
        <v>-14.7</v>
      </c>
      <c r="BH42" s="21" t="n">
        <v>-13.4</v>
      </c>
      <c r="BI42" s="21" t="n">
        <v>-17</v>
      </c>
      <c r="BJ42" s="21" t="n">
        <v>-15.2</v>
      </c>
      <c r="BK42" s="21" t="n">
        <v>-16.5</v>
      </c>
      <c r="BL42" s="21" t="n">
        <v>-8.4</v>
      </c>
      <c r="BM42" s="21" t="n">
        <v>-2.4</v>
      </c>
      <c r="BN42" s="21" t="n">
        <v>0.5</v>
      </c>
      <c r="BO42" s="22" t="n">
        <f aca="false">AVERAGE(BC42:BN42)</f>
        <v>-8.45</v>
      </c>
      <c r="BP42" s="6" t="n">
        <f aca="false">AVERAGE(BO32:BO42)</f>
        <v>-7.35757575757576</v>
      </c>
      <c r="CA42" s="1" t="n">
        <f aca="false">CA41+1</f>
        <v>1992</v>
      </c>
      <c r="CB42" s="19" t="s">
        <v>45</v>
      </c>
      <c r="CC42" s="21" t="n">
        <v>3.4</v>
      </c>
      <c r="CD42" s="21" t="n">
        <v>0.2</v>
      </c>
      <c r="CE42" s="21" t="n">
        <v>-6.3</v>
      </c>
      <c r="CF42" s="21" t="n">
        <v>-12.3</v>
      </c>
      <c r="CG42" s="21" t="n">
        <v>-12.9</v>
      </c>
      <c r="CH42" s="21" t="n">
        <v>-13.9</v>
      </c>
      <c r="CI42" s="21" t="n">
        <v>-16.4</v>
      </c>
      <c r="CJ42" s="21" t="n">
        <v>-14.4</v>
      </c>
      <c r="CK42" s="21" t="n">
        <v>-17.8</v>
      </c>
      <c r="CL42" s="21" t="n">
        <v>-9.5</v>
      </c>
      <c r="CM42" s="21" t="n">
        <v>-3</v>
      </c>
      <c r="CN42" s="21" t="n">
        <v>0.4</v>
      </c>
      <c r="CO42" s="22" t="n">
        <f aca="false">AVERAGE(CC42:CN42)</f>
        <v>-8.54166666666667</v>
      </c>
      <c r="CP42" s="6" t="n">
        <f aca="false">AVERAGE(CO32:CO42)</f>
        <v>-8.4</v>
      </c>
      <c r="OA42" s="6" t="n">
        <f aca="false">AVERAGE(DO42,EO42,AO40,DO42,EO42,FO42,GO47,HO42,IO42,JO42,KO42,LO42,MO42,NO42)</f>
        <v>-6.05</v>
      </c>
      <c r="OB42" s="7" t="n">
        <f aca="false">AVERAGE(OA32:OA42)</f>
        <v>-5.34318181818182</v>
      </c>
      <c r="OC42" s="7"/>
      <c r="PB42" s="8" t="n">
        <f aca="false">AVERAGE(DH42,DI42,DJ42,EH42,EI42,EJ42,AH42,AI42,AJ42,DH42,DI42,DJ42,EH42,EI42,EJ42,FH42,FI42,FJ42,GH47,GI47,GJ47,HH42,HI42,HJ42,IH42,II42,IJ42,JH42,JI42,JJ42,KH42,KI42,KJ42,LH42,LI42,LJ42,MH42,MI42,MJ42,NH42,NI42,NJ42)</f>
        <v>-9.5</v>
      </c>
      <c r="PC42" s="9" t="n">
        <f aca="false">AVERAGE(DC42,DD42,DN42,EC42,ED42,EN42,AC42,AD42,AN42,DC42,DD42,DN42,EC42,ED42,EN42,FC42,FD42,FN42,GC47,GD47,GN47,HC42,HD42,HN42,IC42,ID42,IN42,JC42,JD42,JN42,KC42,KD42,KN42,LC42,LD42,LN42,MC42,MD42,MN42,NC42,ND42,NN42,)</f>
        <v>1.25</v>
      </c>
      <c r="PD42" s="8" t="n">
        <f aca="false">AVERAGE(PB32:PB42)</f>
        <v>-10.7666666666667</v>
      </c>
      <c r="PE42" s="10" t="n">
        <f aca="false">AVERAGE(PC32:PC42)</f>
        <v>1.48181818181818</v>
      </c>
      <c r="QB42" s="1" t="n">
        <f aca="false">MAX((DC32:DN42),(EC32:EN42),(AC32:AN42))</f>
        <v>4.4</v>
      </c>
      <c r="QC42" s="26" t="n">
        <f aca="false">MIN((DC32:DN42),(EC32:EN42),(AC32:AN42),(DC32:DN42))</f>
        <v>-18.8</v>
      </c>
    </row>
    <row r="43" customFormat="false" ht="14.65" hidden="false" customHeight="false" outlineLevel="0" collapsed="false">
      <c r="A43" s="15"/>
      <c r="B43" s="6" t="n">
        <f aca="false">AVERAGE(AO43,BO43,CO43)</f>
        <v>-8.72222222222222</v>
      </c>
      <c r="C43" s="23" t="n">
        <f aca="false">AVERAGE(B39:B43)</f>
        <v>-7.17777777777778</v>
      </c>
      <c r="D43" s="16" t="n">
        <f aca="false">AVERAGE(B34:B43)</f>
        <v>-7.10361111111111</v>
      </c>
      <c r="E43" s="6" t="n">
        <f aca="false">AVERAGE(B24:B43)</f>
        <v>-7.09958333333333</v>
      </c>
      <c r="F43" s="27"/>
      <c r="G43" s="16" t="n">
        <f aca="false">MAX(AC43:AN43,BC43:BN43,CC43:CN43)</f>
        <v>4</v>
      </c>
      <c r="H43" s="17" t="n">
        <f aca="false">MEDIAN(AC43:AN43,BC43:BN43,CC43:CN43)</f>
        <v>-10.15</v>
      </c>
      <c r="I43" s="6" t="n">
        <f aca="false">MIN(AC43:AN43,BC43:BN43,CC43:CN43)</f>
        <v>-19.7</v>
      </c>
      <c r="J43" s="18" t="n">
        <f aca="false">(G43+I43)/2</f>
        <v>-7.85</v>
      </c>
      <c r="AB43" s="24" t="n">
        <v>1993</v>
      </c>
      <c r="AC43" s="21" t="n">
        <v>3.8</v>
      </c>
      <c r="AD43" s="21" t="n">
        <v>1.8</v>
      </c>
      <c r="AE43" s="21" t="n">
        <v>-3.8</v>
      </c>
      <c r="AF43" s="21" t="n">
        <v>-6.5</v>
      </c>
      <c r="AG43" s="21" t="n">
        <v>-11.7</v>
      </c>
      <c r="AH43" s="21" t="n">
        <v>-13.9</v>
      </c>
      <c r="AI43" s="21" t="n">
        <v>-12.3</v>
      </c>
      <c r="AJ43" s="21" t="n">
        <v>-13.8</v>
      </c>
      <c r="AK43" s="21" t="n">
        <v>-11.5</v>
      </c>
      <c r="AL43" s="21" t="n">
        <v>-10.5</v>
      </c>
      <c r="AM43" s="21" t="n">
        <v>-3.5</v>
      </c>
      <c r="AN43" s="21" t="n">
        <v>0.2</v>
      </c>
      <c r="AO43" s="22" t="n">
        <f aca="false">AVERAGE(AC43:AN43)</f>
        <v>-6.80833333333333</v>
      </c>
      <c r="AP43" s="6" t="n">
        <f aca="false">AVERAGE(AO31:AO41)</f>
        <v>-5.42727272727273</v>
      </c>
      <c r="BA43" s="1" t="n">
        <f aca="false">BA42+1</f>
        <v>1993</v>
      </c>
      <c r="BB43" s="19" t="s">
        <v>46</v>
      </c>
      <c r="BC43" s="21" t="n">
        <v>4</v>
      </c>
      <c r="BD43" s="21" t="n">
        <v>0</v>
      </c>
      <c r="BE43" s="21" t="n">
        <v>-5.6</v>
      </c>
      <c r="BF43" s="21" t="n">
        <v>-11.6</v>
      </c>
      <c r="BG43" s="21" t="n">
        <v>-18</v>
      </c>
      <c r="BH43" s="21" t="n">
        <v>-15.1</v>
      </c>
      <c r="BI43" s="21" t="n">
        <v>-19.7</v>
      </c>
      <c r="BJ43" s="21" t="n">
        <v>-19.3</v>
      </c>
      <c r="BK43" s="21" t="n">
        <v>-17.4</v>
      </c>
      <c r="BL43" s="21" t="n">
        <v>-9.5</v>
      </c>
      <c r="BM43" s="21" t="n">
        <v>-3.8</v>
      </c>
      <c r="BN43" s="21" t="n">
        <v>0.8</v>
      </c>
      <c r="BO43" s="22" t="n">
        <f aca="false">AVERAGE(BC43:BN43)</f>
        <v>-9.6</v>
      </c>
      <c r="BP43" s="6" t="n">
        <f aca="false">AVERAGE(BO33:BO43)</f>
        <v>-7.35681818181818</v>
      </c>
      <c r="CA43" s="1" t="n">
        <f aca="false">CA42+1</f>
        <v>1993</v>
      </c>
      <c r="CB43" s="19" t="s">
        <v>46</v>
      </c>
      <c r="CC43" s="21" t="n">
        <v>2.9</v>
      </c>
      <c r="CD43" s="21" t="n">
        <v>-0.9</v>
      </c>
      <c r="CE43" s="21" t="n">
        <v>-8.1</v>
      </c>
      <c r="CF43" s="21" t="n">
        <v>-13.8</v>
      </c>
      <c r="CG43" s="21" t="n">
        <v>-15.8</v>
      </c>
      <c r="CH43" s="21" t="n">
        <v>-15.5</v>
      </c>
      <c r="CI43" s="21" t="n">
        <v>-18.7</v>
      </c>
      <c r="CJ43" s="21" t="n">
        <v>-18.3</v>
      </c>
      <c r="CK43" s="21" t="n">
        <v>-16.1</v>
      </c>
      <c r="CL43" s="21" t="n">
        <v>-9.8</v>
      </c>
      <c r="CM43" s="21" t="n">
        <v>-3.9</v>
      </c>
      <c r="CN43" s="21" t="n">
        <v>0.9</v>
      </c>
      <c r="CO43" s="22" t="n">
        <f aca="false">AVERAGE(CC43:CN43)</f>
        <v>-9.75833333333333</v>
      </c>
      <c r="CP43" s="6" t="n">
        <f aca="false">AVERAGE(CO33:CO43)</f>
        <v>-8.3719696969697</v>
      </c>
      <c r="OA43" s="6" t="n">
        <f aca="false">AVERAGE(DO43,EO43,AO41,DO43,EO43,FO43,GO48,HO43,IO43,JO43,KO43,LO43,MO43,NO43)</f>
        <v>-4.425</v>
      </c>
      <c r="OB43" s="7" t="n">
        <f aca="false">AVERAGE(OA33:OA43)</f>
        <v>-5.42727272727273</v>
      </c>
      <c r="OC43" s="7"/>
      <c r="PB43" s="8" t="n">
        <f aca="false">AVERAGE(DH43,DI43,DJ43,EH43,EI43,EJ43,AH43,AI43,AJ43,DH43,DI43,DJ43,EH43,EI43,EJ43,FH43,FI43,FJ43,GH48,GI48,GJ48,HH43,HI43,HJ43,IH43,II43,IJ43,JH43,JI43,JJ43,KH43,KI43,KJ43,LH43,LI43,LJ43,MH43,MI43,MJ43,NH43,NI43,NJ43)</f>
        <v>-13.3333333333333</v>
      </c>
      <c r="PC43" s="9" t="n">
        <f aca="false">AVERAGE(DC43,DD43,DN43,EC43,ED43,EN43,AC43,AD43,AN43,DC43,DD43,DN43,EC43,ED43,EN43,FC43,FD43,FN43,GC48,GD48,GN48,HC43,HD43,HN43,IC43,ID43,IN43,JC43,JD43,JN43,KC43,KD43,KN43,LC43,LD43,LN43,MC43,MD43,MN43,NC43,ND43,NN43,)</f>
        <v>1.45</v>
      </c>
      <c r="PD43" s="8" t="n">
        <f aca="false">AVERAGE(PB33:PB43)</f>
        <v>-10.8121212121212</v>
      </c>
      <c r="PE43" s="10" t="n">
        <f aca="false">AVERAGE(PC33:PC43)</f>
        <v>1.45909090909091</v>
      </c>
      <c r="QB43" s="1" t="n">
        <f aca="false">MAX((DC33:DN43),(EC33:EN43),(AC33:AN43))</f>
        <v>4.4</v>
      </c>
      <c r="QC43" s="26" t="n">
        <f aca="false">MIN((DC33:DN43),(EC33:EN43),(AC33:AN43),(DC33:DN43))</f>
        <v>-17.5</v>
      </c>
    </row>
    <row r="44" customFormat="false" ht="14.65" hidden="false" customHeight="false" outlineLevel="0" collapsed="false">
      <c r="A44" s="15"/>
      <c r="B44" s="6" t="n">
        <f aca="false">AVERAGE(AO44,BO44,CO44)</f>
        <v>-7.27222222222222</v>
      </c>
      <c r="C44" s="23" t="n">
        <f aca="false">AVERAGE(B40:B44)</f>
        <v>-7.215</v>
      </c>
      <c r="D44" s="16" t="n">
        <f aca="false">AVERAGE(B35:B44)</f>
        <v>-7.13722222222222</v>
      </c>
      <c r="E44" s="6" t="n">
        <f aca="false">AVERAGE(B25:B44)</f>
        <v>-7.14611111111111</v>
      </c>
      <c r="F44" s="27"/>
      <c r="G44" s="16" t="n">
        <f aca="false">MAX(AC44:AN44,BC44:BN44,CC44:CN44)</f>
        <v>2</v>
      </c>
      <c r="H44" s="17" t="n">
        <f aca="false">MEDIAN(AC44:AN44,BC44:BN44,CC44:CN44)</f>
        <v>-7.9</v>
      </c>
      <c r="I44" s="6" t="n">
        <f aca="false">MIN(AC44:AN44,BC44:BN44,CC44:CN44)</f>
        <v>-17.4</v>
      </c>
      <c r="J44" s="18" t="n">
        <f aca="false">(G44+I44)/2</f>
        <v>-7.7</v>
      </c>
      <c r="AB44" s="24" t="n">
        <v>1994</v>
      </c>
      <c r="AC44" s="21" t="n">
        <v>1.4</v>
      </c>
      <c r="AD44" s="21" t="n">
        <v>0.6</v>
      </c>
      <c r="AE44" s="21" t="n">
        <v>-3.5</v>
      </c>
      <c r="AF44" s="21" t="n">
        <v>-9.9</v>
      </c>
      <c r="AG44" s="21" t="n">
        <v>-14.4</v>
      </c>
      <c r="AH44" s="21" t="n">
        <v>-6.1</v>
      </c>
      <c r="AI44" s="21" t="n">
        <v>-10</v>
      </c>
      <c r="AJ44" s="21" t="n">
        <v>-14.5</v>
      </c>
      <c r="AK44" s="21" t="n">
        <v>-8.2</v>
      </c>
      <c r="AL44" s="21" t="n">
        <v>-7.1</v>
      </c>
      <c r="AM44" s="21" t="n">
        <v>-2.8</v>
      </c>
      <c r="AN44" s="21" t="n">
        <v>-0.4</v>
      </c>
      <c r="AO44" s="22" t="n">
        <f aca="false">AVERAGE(AC44:AN44)</f>
        <v>-6.24166666666667</v>
      </c>
      <c r="AP44" s="6" t="n">
        <f aca="false">AVERAGE(AO32:AO42)</f>
        <v>-5.57651515151515</v>
      </c>
      <c r="BA44" s="1" t="n">
        <f aca="false">BA43+1</f>
        <v>1994</v>
      </c>
      <c r="BB44" s="19" t="s">
        <v>47</v>
      </c>
      <c r="BC44" s="21" t="n">
        <v>1.8</v>
      </c>
      <c r="BD44" s="21" t="n">
        <v>-0.5</v>
      </c>
      <c r="BE44" s="21" t="n">
        <v>-6</v>
      </c>
      <c r="BF44" s="21" t="n">
        <v>-11.7</v>
      </c>
      <c r="BG44" s="21" t="n">
        <v>-16.3</v>
      </c>
      <c r="BH44" s="21" t="n">
        <v>-7.6</v>
      </c>
      <c r="BI44" s="21" t="n">
        <v>-12.6</v>
      </c>
      <c r="BJ44" s="21" t="n">
        <v>-16.5</v>
      </c>
      <c r="BK44" s="21" t="n">
        <v>-8.5</v>
      </c>
      <c r="BL44" s="21" t="n">
        <v>-7.4</v>
      </c>
      <c r="BM44" s="21" t="n">
        <v>-2</v>
      </c>
      <c r="BN44" s="21" t="n">
        <v>2</v>
      </c>
      <c r="BO44" s="22" t="n">
        <f aca="false">AVERAGE(BC44:BN44)</f>
        <v>-7.10833333333333</v>
      </c>
      <c r="BP44" s="6" t="n">
        <f aca="false">AVERAGE(BO34:BO44)</f>
        <v>-7.33636363636364</v>
      </c>
      <c r="CA44" s="1" t="n">
        <f aca="false">CA43+1</f>
        <v>1994</v>
      </c>
      <c r="CB44" s="19" t="s">
        <v>47</v>
      </c>
      <c r="CC44" s="21" t="n">
        <v>1.5</v>
      </c>
      <c r="CD44" s="21" t="n">
        <v>-1.7</v>
      </c>
      <c r="CE44" s="21" t="n">
        <v>-8.5</v>
      </c>
      <c r="CF44" s="21" t="n">
        <v>-12.7</v>
      </c>
      <c r="CG44" s="21" t="n">
        <v>-17.4</v>
      </c>
      <c r="CH44" s="21" t="n">
        <v>-9.4</v>
      </c>
      <c r="CI44" s="21" t="n">
        <v>-12.5</v>
      </c>
      <c r="CJ44" s="21" t="n">
        <v>-17.3</v>
      </c>
      <c r="CK44" s="21" t="n">
        <v>-11.7</v>
      </c>
      <c r="CL44" s="21" t="n">
        <v>-9.1</v>
      </c>
      <c r="CM44" s="21" t="n">
        <v>-3.5</v>
      </c>
      <c r="CN44" s="21" t="n">
        <v>0.7</v>
      </c>
      <c r="CO44" s="22" t="n">
        <f aca="false">AVERAGE(CC44:CN44)</f>
        <v>-8.46666666666667</v>
      </c>
      <c r="CP44" s="6" t="n">
        <f aca="false">AVERAGE(CO34:CO44)</f>
        <v>-8.38712121212121</v>
      </c>
      <c r="OA44" s="6" t="n">
        <f aca="false">AVERAGE(DO44,EO44,AO42,DO44,EO44,FO44,GO49,HO44,IO44,JO44,KO44,LO44,MO44,NO44)</f>
        <v>-5.9</v>
      </c>
      <c r="OB44" s="7" t="n">
        <f aca="false">AVERAGE(OA34:OA44)</f>
        <v>-5.57651515151515</v>
      </c>
      <c r="OC44" s="7"/>
      <c r="PB44" s="8" t="n">
        <f aca="false">AVERAGE(DH44,DI44,DJ44,EH44,EI44,EJ44,AH44,AI44,AJ44,DH44,DI44,DJ44,EH44,EI44,EJ44,FH44,FI44,FJ44,GH49,GI49,GJ49,HH44,HI44,HJ44,IH44,II44,IJ44,JH44,JI44,JJ44,KH44,KI44,KJ44,LH44,LI44,LJ44,MH44,MI44,MJ44,NH44,NI44,NJ44)</f>
        <v>-10.2</v>
      </c>
      <c r="PC44" s="9" t="n">
        <f aca="false">AVERAGE(DC44,DD44,DN44,EC44,ED44,EN44,AC44,AD44,AN44,DC44,DD44,DN44,EC44,ED44,EN44,FC44,FD44,FN44,GC49,GD49,GN49,HC44,HD44,HN44,IC44,ID44,IN44,JC44,JD44,JN44,KC44,KD44,KN44,LC44,LD44,LN44,MC44,MD44,MN44,NC44,ND44,NN44,)</f>
        <v>0.4</v>
      </c>
      <c r="PD44" s="8" t="n">
        <f aca="false">AVERAGE(PB34:PB44)</f>
        <v>-10.669696969697</v>
      </c>
      <c r="PE44" s="10" t="n">
        <f aca="false">AVERAGE(PC34:PC44)</f>
        <v>1.35</v>
      </c>
      <c r="QB44" s="1" t="n">
        <f aca="false">MAX((DC34:DN44),(EC34:EN44),(AC34:AN44))</f>
        <v>4.4</v>
      </c>
      <c r="QC44" s="26" t="n">
        <f aca="false">MIN((DC34:DN44),(EC34:EN44),(AC34:AN44),(DC34:DN44))</f>
        <v>-17.5</v>
      </c>
    </row>
    <row r="45" customFormat="false" ht="14.65" hidden="false" customHeight="false" outlineLevel="0" collapsed="false">
      <c r="A45" s="15" t="n">
        <f aca="false">A40+5</f>
        <v>1995</v>
      </c>
      <c r="B45" s="6" t="n">
        <f aca="false">AVERAGE(AO45,BO45,CO45)</f>
        <v>-7.01111111111111</v>
      </c>
      <c r="C45" s="23" t="n">
        <f aca="false">AVERAGE(B41:B45)</f>
        <v>-7.25222222222222</v>
      </c>
      <c r="D45" s="16" t="n">
        <f aca="false">AVERAGE(B36:B45)</f>
        <v>-7.06888888888889</v>
      </c>
      <c r="E45" s="6" t="n">
        <f aca="false">AVERAGE(B26:B45)</f>
        <v>-7.13819444444444</v>
      </c>
      <c r="F45" s="27"/>
      <c r="G45" s="16" t="n">
        <f aca="false">MAX(AC45:AN45,BC45:BN45,CC45:CN45)</f>
        <v>2.1</v>
      </c>
      <c r="H45" s="17" t="n">
        <f aca="false">MEDIAN(AC45:AN45,BC45:BN45,CC45:CN45)</f>
        <v>-7.65</v>
      </c>
      <c r="I45" s="6" t="n">
        <f aca="false">MIN(AC45:AN45,BC45:BN45,CC45:CN45)</f>
        <v>-17.3</v>
      </c>
      <c r="J45" s="18" t="n">
        <f aca="false">(G45+I45)/2</f>
        <v>-7.6</v>
      </c>
      <c r="AB45" s="24" t="n">
        <v>1995</v>
      </c>
      <c r="AC45" s="21" t="n">
        <v>0.6</v>
      </c>
      <c r="AD45" s="21" t="n">
        <v>-1.6</v>
      </c>
      <c r="AE45" s="21" t="n">
        <v>-4.8</v>
      </c>
      <c r="AF45" s="21" t="n">
        <v>-9</v>
      </c>
      <c r="AG45" s="21" t="n">
        <v>-14.3</v>
      </c>
      <c r="AH45" s="21" t="n">
        <v>-8.6</v>
      </c>
      <c r="AI45" s="21" t="n">
        <v>-7.2</v>
      </c>
      <c r="AJ45" s="21" t="n">
        <v>-8.1</v>
      </c>
      <c r="AK45" s="21" t="n">
        <v>-8.8</v>
      </c>
      <c r="AL45" s="21" t="n">
        <v>-10</v>
      </c>
      <c r="AM45" s="21" t="n">
        <v>-2</v>
      </c>
      <c r="AN45" s="21" t="n">
        <v>0.1</v>
      </c>
      <c r="AO45" s="22" t="n">
        <f aca="false">AVERAGE(AC45:AN45)</f>
        <v>-6.14166666666667</v>
      </c>
      <c r="AP45" s="6" t="n">
        <f aca="false">AVERAGE(AO33:AO43)</f>
        <v>-5.5780303030303</v>
      </c>
      <c r="BA45" s="1" t="n">
        <f aca="false">BA44+1</f>
        <v>1995</v>
      </c>
      <c r="BB45" s="19" t="s">
        <v>48</v>
      </c>
      <c r="BC45" s="21" t="n">
        <v>2.1</v>
      </c>
      <c r="BD45" s="21" t="n">
        <v>-0.7</v>
      </c>
      <c r="BE45" s="21" t="n">
        <v>-4.4</v>
      </c>
      <c r="BF45" s="21" t="n">
        <v>-10.7</v>
      </c>
      <c r="BG45" s="21" t="n">
        <v>-13.3</v>
      </c>
      <c r="BH45" s="21" t="n">
        <v>-12.7</v>
      </c>
      <c r="BI45" s="21" t="n">
        <v>-4.8</v>
      </c>
      <c r="BJ45" s="21" t="n">
        <v>-14.1</v>
      </c>
      <c r="BK45" s="21" t="n">
        <v>-12.9</v>
      </c>
      <c r="BL45" s="21" t="n">
        <v>-10.2</v>
      </c>
      <c r="BM45" s="21" t="n">
        <v>-1.3</v>
      </c>
      <c r="BN45" s="21" t="n">
        <v>2.1</v>
      </c>
      <c r="BO45" s="22" t="n">
        <f aca="false">AVERAGE(BC45:BN45)</f>
        <v>-6.74166666666667</v>
      </c>
      <c r="BP45" s="6" t="n">
        <f aca="false">AVERAGE(BO35:BO45)</f>
        <v>-7.27045454545455</v>
      </c>
      <c r="CA45" s="1" t="n">
        <f aca="false">CA44+1</f>
        <v>1995</v>
      </c>
      <c r="CB45" s="19" t="s">
        <v>48</v>
      </c>
      <c r="CC45" s="21" t="n">
        <v>0.4</v>
      </c>
      <c r="CD45" s="21" t="n">
        <v>-2.2</v>
      </c>
      <c r="CE45" s="21" t="n">
        <v>-7.1</v>
      </c>
      <c r="CF45" s="21" t="n">
        <v>-9.5</v>
      </c>
      <c r="CG45" s="21" t="n">
        <v>-13.8</v>
      </c>
      <c r="CH45" s="21" t="n">
        <v>-14.7</v>
      </c>
      <c r="CI45" s="21" t="n">
        <v>-6.5</v>
      </c>
      <c r="CJ45" s="21" t="n">
        <v>-17.3</v>
      </c>
      <c r="CK45" s="21" t="n">
        <v>-14.9</v>
      </c>
      <c r="CL45" s="21" t="n">
        <v>-11</v>
      </c>
      <c r="CM45" s="21" t="n">
        <v>-3</v>
      </c>
      <c r="CN45" s="21" t="n">
        <v>1.8</v>
      </c>
      <c r="CO45" s="22" t="n">
        <f aca="false">AVERAGE(CC45:CN45)</f>
        <v>-8.15</v>
      </c>
      <c r="CP45" s="6" t="n">
        <f aca="false">AVERAGE(CO35:CO45)</f>
        <v>-8.35227272727273</v>
      </c>
      <c r="OA45" s="6" t="n">
        <f aca="false">AVERAGE(DO45,EO45,AO43,DO45,EO45,FO45,GO50,HO45,IO45,JO45,KO45,LO45,MO45,NO45)</f>
        <v>-6.80833333333333</v>
      </c>
      <c r="OB45" s="7" t="n">
        <f aca="false">AVERAGE(OA35:OA45)</f>
        <v>-5.5780303030303</v>
      </c>
      <c r="OC45" s="7"/>
      <c r="PB45" s="8" t="n">
        <f aca="false">AVERAGE(DH45,DI45,DJ45,EH45,EI45,EJ45,AH45,AI45,AJ45,DH45,DI45,DJ45,EH45,EI45,EJ45,FH45,FI45,FJ45,GH50,GI50,GJ50,HH45,HI45,HJ45,IH45,II45,IJ45,JH45,JI45,JJ45,KH45,KI45,KJ45,LH45,LI45,LJ45,MH45,MI45,MJ45,NH45,NI45,NJ45)</f>
        <v>-7.96666666666667</v>
      </c>
      <c r="PC45" s="9" t="n">
        <f aca="false">AVERAGE(DC45,DD45,DN45,EC45,ED45,EN45,AC45,AD45,AN45,DC45,DD45,DN45,EC45,ED45,EN45,FC45,FD45,FN45,GC50,GD50,GN50,HC45,HD45,HN45,IC45,ID45,IN45,JC45,JD45,JN45,KC45,KD45,KN45,LC45,LD45,LN45,MC45,MD45,MN45,NC45,ND45,NN45,)</f>
        <v>-0.225</v>
      </c>
      <c r="PD45" s="8" t="n">
        <f aca="false">AVERAGE(PB35:PB45)</f>
        <v>-10.4939393939394</v>
      </c>
      <c r="PE45" s="10" t="n">
        <f aca="false">AVERAGE(PC35:PC45)</f>
        <v>1.175</v>
      </c>
      <c r="QB45" s="1" t="n">
        <f aca="false">MAX((DC35:DN45),(EC35:EN45),(AC35:AN45))</f>
        <v>4.4</v>
      </c>
      <c r="QC45" s="26" t="n">
        <f aca="false">MIN((DC35:DN45),(EC35:EN45),(AC35:AN45),(DC35:DN45))</f>
        <v>-17.5</v>
      </c>
    </row>
    <row r="46" customFormat="false" ht="14.65" hidden="false" customHeight="false" outlineLevel="0" collapsed="false">
      <c r="A46" s="15"/>
      <c r="B46" s="6" t="n">
        <f aca="false">AVERAGE(AO46,BO46,CO46)</f>
        <v>-6.40555555555556</v>
      </c>
      <c r="C46" s="23" t="n">
        <f aca="false">AVERAGE(B42:B46)</f>
        <v>-7.40833333333333</v>
      </c>
      <c r="D46" s="16" t="n">
        <f aca="false">AVERAGE(B37:B46)</f>
        <v>-7.03444444444444</v>
      </c>
      <c r="E46" s="6" t="n">
        <f aca="false">AVERAGE(B27:B46)</f>
        <v>-7.08680555555556</v>
      </c>
      <c r="F46" s="27"/>
      <c r="G46" s="16" t="n">
        <f aca="false">MAX(AC46:AN46,BC46:BN46,CC46:CN46)</f>
        <v>3.8</v>
      </c>
      <c r="H46" s="17" t="n">
        <f aca="false">MEDIAN(AC46:AN46,BC46:BN46,CC46:CN46)</f>
        <v>-7.6</v>
      </c>
      <c r="I46" s="6" t="n">
        <f aca="false">MIN(AC46:AN46,BC46:BN46,CC46:CN46)</f>
        <v>-18.2</v>
      </c>
      <c r="J46" s="18" t="n">
        <f aca="false">(G46+I46)/2</f>
        <v>-7.2</v>
      </c>
      <c r="AB46" s="24" t="n">
        <v>1996</v>
      </c>
      <c r="AC46" s="21" t="n">
        <v>1.5</v>
      </c>
      <c r="AD46" s="21" t="n">
        <v>-0.3</v>
      </c>
      <c r="AE46" s="21" t="n">
        <v>-2.9</v>
      </c>
      <c r="AF46" s="21" t="n">
        <v>-5</v>
      </c>
      <c r="AG46" s="21" t="n">
        <v>-12.4</v>
      </c>
      <c r="AH46" s="21" t="n">
        <v>-10.9</v>
      </c>
      <c r="AI46" s="21" t="n">
        <v>-7.2</v>
      </c>
      <c r="AJ46" s="21" t="n">
        <v>-7.5</v>
      </c>
      <c r="AK46" s="21" t="n">
        <v>-8.6</v>
      </c>
      <c r="AL46" s="21" t="n">
        <v>-7.7</v>
      </c>
      <c r="AM46" s="21" t="n">
        <v>-1.6</v>
      </c>
      <c r="AN46" s="21" t="n">
        <v>1.8</v>
      </c>
      <c r="AO46" s="22" t="n">
        <f aca="false">AVERAGE(AC46:AN46)</f>
        <v>-5.06666666666667</v>
      </c>
      <c r="AP46" s="6" t="n">
        <f aca="false">AVERAGE(AO34:AO44)</f>
        <v>-5.63333333333333</v>
      </c>
      <c r="BA46" s="1" t="n">
        <f aca="false">BA45+1</f>
        <v>1996</v>
      </c>
      <c r="BB46" s="19" t="s">
        <v>49</v>
      </c>
      <c r="BC46" s="21" t="n">
        <v>3.8</v>
      </c>
      <c r="BD46" s="21" t="n">
        <v>0.9</v>
      </c>
      <c r="BE46" s="21" t="n">
        <v>-5.4</v>
      </c>
      <c r="BF46" s="21" t="n">
        <v>-9.2</v>
      </c>
      <c r="BG46" s="21" t="n">
        <v>-14.5</v>
      </c>
      <c r="BH46" s="21" t="n">
        <v>-10.7</v>
      </c>
      <c r="BI46" s="21" t="n">
        <v>-14.1</v>
      </c>
      <c r="BJ46" s="21" t="n">
        <v>-9.9</v>
      </c>
      <c r="BK46" s="21" t="n">
        <v>-10.6</v>
      </c>
      <c r="BL46" s="21" t="n">
        <v>-8.6</v>
      </c>
      <c r="BM46" s="21" t="n">
        <v>-0.8</v>
      </c>
      <c r="BN46" s="21" t="n">
        <v>2.6</v>
      </c>
      <c r="BO46" s="22" t="n">
        <f aca="false">AVERAGE(BC46:BN46)</f>
        <v>-6.375</v>
      </c>
      <c r="BP46" s="6" t="n">
        <f aca="false">AVERAGE(BO36:BO46)</f>
        <v>-7.10909090909091</v>
      </c>
      <c r="CA46" s="1" t="n">
        <f aca="false">CA45+1</f>
        <v>1996</v>
      </c>
      <c r="CB46" s="19" t="s">
        <v>49</v>
      </c>
      <c r="CC46" s="21" t="n">
        <v>2.4</v>
      </c>
      <c r="CD46" s="21" t="n">
        <v>-0.7</v>
      </c>
      <c r="CE46" s="21" t="n">
        <v>-6.8</v>
      </c>
      <c r="CF46" s="21" t="n">
        <v>-12.4</v>
      </c>
      <c r="CG46" s="21" t="n">
        <v>-18.2</v>
      </c>
      <c r="CH46" s="21" t="n">
        <v>-11.9</v>
      </c>
      <c r="CI46" s="21" t="n">
        <v>-15</v>
      </c>
      <c r="CJ46" s="21" t="n">
        <v>-10.7</v>
      </c>
      <c r="CK46" s="21" t="n">
        <v>-10.7</v>
      </c>
      <c r="CL46" s="21" t="n">
        <v>-9.5</v>
      </c>
      <c r="CM46" s="21" t="n">
        <v>-1.6</v>
      </c>
      <c r="CN46" s="21" t="n">
        <v>1.8</v>
      </c>
      <c r="CO46" s="22" t="n">
        <f aca="false">AVERAGE(CC46:CN46)</f>
        <v>-7.775</v>
      </c>
      <c r="CP46" s="6" t="n">
        <f aca="false">AVERAGE(CO36:CO46)</f>
        <v>-8.22954545454546</v>
      </c>
      <c r="OA46" s="6" t="n">
        <f aca="false">AVERAGE(DO46,EO46,AO44,DO46,EO46,FO46,GO51,HO46,IO46,JO46,KO46,LO46,MO46,NO46)</f>
        <v>-6.24166666666667</v>
      </c>
      <c r="OB46" s="7" t="n">
        <f aca="false">AVERAGE(OA36:OA46)</f>
        <v>-5.63333333333333</v>
      </c>
      <c r="OC46" s="7"/>
      <c r="PB46" s="8" t="n">
        <f aca="false">AVERAGE(DH46,DI46,DJ46,EH46,EI46,EJ46,AH46,AI46,AJ46,DH46,DI46,DJ46,EH46,EI46,EJ46,FH46,FI46,FJ46,GH51,GI51,GJ51,HH46,HI46,HJ46,IH46,II46,IJ46,JH46,JI46,JJ46,KH46,KI46,KJ46,LH46,LI46,LJ46,MH46,MI46,MJ46,NH46,NI46,NJ46)</f>
        <v>-8.53333333333333</v>
      </c>
      <c r="PC46" s="9" t="n">
        <f aca="false">AVERAGE(DC46,DD46,DN46,EC46,ED46,EN46,AC46,AD46,AN46,DC46,DD46,DN46,EC46,ED46,EN46,FC46,FD46,FN46,GC51,GD51,GN51,HC46,HD46,HN46,IC46,ID46,IN46,JC46,JD46,JN46,KC46,KD46,KN46,LC46,LD46,LN46,MC46,MD46,MN46,NC46,ND46,NN46,)</f>
        <v>0.75</v>
      </c>
      <c r="PD46" s="8" t="n">
        <f aca="false">AVERAGE(PB36:PB46)</f>
        <v>-10.3515151515152</v>
      </c>
      <c r="PE46" s="10" t="n">
        <f aca="false">AVERAGE(PC36:PC46)</f>
        <v>1.15454545454545</v>
      </c>
      <c r="QB46" s="1" t="n">
        <f aca="false">MAX((DC36:DN46),(EC36:EN46),(AC36:AN46))</f>
        <v>4.4</v>
      </c>
      <c r="QC46" s="26" t="n">
        <f aca="false">MIN((DC36:DN46),(EC36:EN46),(AC36:AN46),(DC36:DN46))</f>
        <v>-17.5</v>
      </c>
    </row>
    <row r="47" customFormat="false" ht="14.65" hidden="false" customHeight="false" outlineLevel="0" collapsed="false">
      <c r="A47" s="15"/>
      <c r="B47" s="6" t="n">
        <f aca="false">AVERAGE(AO47,BO47,CO47)</f>
        <v>-7.47777777777778</v>
      </c>
      <c r="C47" s="23" t="n">
        <f aca="false">AVERAGE(B43:B47)</f>
        <v>-7.37777777777778</v>
      </c>
      <c r="D47" s="16" t="n">
        <f aca="false">AVERAGE(B38:B47)</f>
        <v>-7.05805555555556</v>
      </c>
      <c r="E47" s="6" t="n">
        <f aca="false">AVERAGE(B28:B47)</f>
        <v>-7.11236111111111</v>
      </c>
      <c r="F47" s="27"/>
      <c r="G47" s="16" t="n">
        <f aca="false">MAX(AC47:AN47,BC47:BN47,CC47:CN47)</f>
        <v>3.2</v>
      </c>
      <c r="H47" s="17" t="n">
        <f aca="false">MEDIAN(AC47:AN47,BC47:BN47,CC47:CN47)</f>
        <v>-9.35</v>
      </c>
      <c r="I47" s="6" t="n">
        <f aca="false">MIN(AC47:AN47,BC47:BN47,CC47:CN47)</f>
        <v>-17.3</v>
      </c>
      <c r="J47" s="18" t="n">
        <f aca="false">(G47+I47)/2</f>
        <v>-7.05</v>
      </c>
      <c r="AB47" s="24" t="n">
        <v>1997</v>
      </c>
      <c r="AC47" s="21" t="n">
        <v>2.4</v>
      </c>
      <c r="AD47" s="21" t="n">
        <v>0.1</v>
      </c>
      <c r="AE47" s="21" t="n">
        <v>-5</v>
      </c>
      <c r="AF47" s="21" t="n">
        <v>-8.2</v>
      </c>
      <c r="AG47" s="21" t="n">
        <v>-12.6</v>
      </c>
      <c r="AH47" s="21" t="n">
        <v>-6.1</v>
      </c>
      <c r="AI47" s="21" t="n">
        <v>-12.9</v>
      </c>
      <c r="AJ47" s="21" t="n">
        <v>-13.2</v>
      </c>
      <c r="AK47" s="21" t="n">
        <v>-11.3</v>
      </c>
      <c r="AL47" s="21" t="n">
        <v>-9.5</v>
      </c>
      <c r="AM47" s="21" t="n">
        <v>-1.3</v>
      </c>
      <c r="AN47" s="21" t="n">
        <v>2.1</v>
      </c>
      <c r="AO47" s="22" t="n">
        <f aca="false">AVERAGE(AC47:AN47)</f>
        <v>-6.29166666666667</v>
      </c>
      <c r="AP47" s="6" t="n">
        <f aca="false">AVERAGE(AO35:AO45)</f>
        <v>-5.75454545454545</v>
      </c>
      <c r="BA47" s="1" t="n">
        <f aca="false">BA46+1</f>
        <v>1997</v>
      </c>
      <c r="BB47" s="19" t="s">
        <v>50</v>
      </c>
      <c r="BC47" s="21" t="n">
        <v>2.3</v>
      </c>
      <c r="BD47" s="21" t="n">
        <v>0.1</v>
      </c>
      <c r="BE47" s="21" t="n">
        <v>-3.5</v>
      </c>
      <c r="BF47" s="21" t="n">
        <v>-12.3</v>
      </c>
      <c r="BG47" s="21" t="n">
        <v>-13.5</v>
      </c>
      <c r="BH47" s="21" t="n">
        <v>-10.9</v>
      </c>
      <c r="BI47" s="21" t="n">
        <v>-13.6</v>
      </c>
      <c r="BJ47" s="21" t="n">
        <v>-15.2</v>
      </c>
      <c r="BK47" s="21" t="n">
        <v>-14.5</v>
      </c>
      <c r="BL47" s="21" t="n">
        <v>-9.2</v>
      </c>
      <c r="BM47" s="21" t="n">
        <v>-1.6</v>
      </c>
      <c r="BN47" s="21" t="n">
        <v>3.2</v>
      </c>
      <c r="BO47" s="22" t="n">
        <f aca="false">AVERAGE(BC47:BN47)</f>
        <v>-7.39166666666667</v>
      </c>
      <c r="BP47" s="6" t="n">
        <f aca="false">AVERAGE(BO37:BO47)</f>
        <v>-7.15075757575758</v>
      </c>
      <c r="CA47" s="1" t="n">
        <f aca="false">CA46+1</f>
        <v>1997</v>
      </c>
      <c r="CB47" s="19" t="s">
        <v>50</v>
      </c>
      <c r="CC47" s="21" t="n">
        <v>1.9</v>
      </c>
      <c r="CD47" s="21" t="n">
        <v>-1.7</v>
      </c>
      <c r="CE47" s="21" t="n">
        <v>-5.5</v>
      </c>
      <c r="CF47" s="21" t="n">
        <v>-12.8</v>
      </c>
      <c r="CG47" s="21" t="n">
        <v>-15.5</v>
      </c>
      <c r="CH47" s="21" t="n">
        <v>-12.2</v>
      </c>
      <c r="CI47" s="21" t="n">
        <v>-15.9</v>
      </c>
      <c r="CJ47" s="21" t="n">
        <v>-15.3</v>
      </c>
      <c r="CK47" s="21" t="n">
        <v>-17.3</v>
      </c>
      <c r="CL47" s="21" t="n">
        <v>-10.4</v>
      </c>
      <c r="CM47" s="21" t="n">
        <v>-1.9</v>
      </c>
      <c r="CN47" s="21" t="n">
        <v>1.6</v>
      </c>
      <c r="CO47" s="22" t="n">
        <f aca="false">AVERAGE(CC47:CN47)</f>
        <v>-8.75</v>
      </c>
      <c r="CP47" s="6" t="n">
        <f aca="false">AVERAGE(CO37:CO47)</f>
        <v>-8.26136363636364</v>
      </c>
      <c r="OA47" s="6" t="n">
        <f aca="false">AVERAGE(DO47,EO47,AO45,DO47,EO47,FO47,GO52,HO47,IO47,JO47,KO47,LO47,MO47,NO47)</f>
        <v>-6.14166666666667</v>
      </c>
      <c r="OB47" s="7" t="n">
        <f aca="false">AVERAGE(OA37:OA47)</f>
        <v>-5.75454545454545</v>
      </c>
      <c r="OC47" s="7"/>
      <c r="PB47" s="8" t="n">
        <f aca="false">AVERAGE(DH47,DI47,DJ47,EH47,EI47,EJ47,AH47,AI47,AJ47,DH47,DI47,DJ47,EH47,EI47,EJ47,FH47,FI47,FJ47,GH52,GI52,GJ52,HH47,HI47,HJ47,IH47,II47,IJ47,JH47,JI47,JJ47,KH47,KI47,KJ47,LH47,LI47,LJ47,MH47,MI47,MJ47,NH47,NI47,NJ47)</f>
        <v>-10.7333333333333</v>
      </c>
      <c r="PC47" s="9" t="n">
        <f aca="false">AVERAGE(DC47,DD47,DN47,EC47,ED47,EN47,AC47,AD47,AN47,DC47,DD47,DN47,EC47,ED47,EN47,FC47,FD47,FN47,GC52,GD52,GN52,HC47,HD47,HN47,IC47,ID47,IN47,JC47,JD47,JN47,KC47,KD47,KN47,LC47,LD47,LN47,MC47,MD47,MN47,NC47,ND47,NN47,)</f>
        <v>1.15</v>
      </c>
      <c r="PD47" s="8" t="n">
        <f aca="false">AVERAGE(PB37:PB47)</f>
        <v>-10.3242424242424</v>
      </c>
      <c r="PE47" s="10" t="n">
        <f aca="false">AVERAGE(PC37:PC47)</f>
        <v>1.09318181818182</v>
      </c>
      <c r="QB47" s="1" t="n">
        <f aca="false">MAX((DC37:DN47),(EC37:EN47),(AC37:AN47))</f>
        <v>4.4</v>
      </c>
      <c r="QC47" s="26" t="n">
        <f aca="false">MIN((DC37:DN47),(EC37:EN47),(AC37:AN47),(DC37:DN47))</f>
        <v>-17.5</v>
      </c>
    </row>
    <row r="48" customFormat="false" ht="14.65" hidden="false" customHeight="false" outlineLevel="0" collapsed="false">
      <c r="A48" s="15"/>
      <c r="B48" s="6" t="n">
        <f aca="false">AVERAGE(AO48,BO48,CO48)</f>
        <v>-7.625</v>
      </c>
      <c r="C48" s="23" t="n">
        <f aca="false">AVERAGE(B44:B48)</f>
        <v>-7.15833333333333</v>
      </c>
      <c r="D48" s="16" t="n">
        <f aca="false">AVERAGE(B39:B48)</f>
        <v>-7.16805555555556</v>
      </c>
      <c r="E48" s="6" t="n">
        <f aca="false">AVERAGE(B29:B48)</f>
        <v>-7.13097222222222</v>
      </c>
      <c r="F48" s="27"/>
      <c r="G48" s="16" t="n">
        <f aca="false">MAX(AC48:AN48,BC48:BN48,CC48:CN48)</f>
        <v>3</v>
      </c>
      <c r="H48" s="17" t="n">
        <f aca="false">MEDIAN(AC48:AN48,BC48:BN48,CC48:CN48)</f>
        <v>-9.4</v>
      </c>
      <c r="I48" s="6" t="n">
        <f aca="false">MIN(AC48:AN48,BC48:BN48,CC48:CN48)</f>
        <v>-17.5</v>
      </c>
      <c r="J48" s="18" t="n">
        <f aca="false">(G48+I48)/2</f>
        <v>-7.25</v>
      </c>
      <c r="AB48" s="24" t="n">
        <v>1998</v>
      </c>
      <c r="AC48" s="21" t="n">
        <v>2</v>
      </c>
      <c r="AD48" s="21" t="n">
        <v>-0.1</v>
      </c>
      <c r="AE48" s="21" t="n">
        <v>-5.8</v>
      </c>
      <c r="AF48" s="21" t="n">
        <v>-9.4</v>
      </c>
      <c r="AG48" s="21" t="n">
        <v>-7.2</v>
      </c>
      <c r="AH48" s="21" t="n">
        <v>-11</v>
      </c>
      <c r="AI48" s="21" t="n">
        <v>-13</v>
      </c>
      <c r="AJ48" s="21" t="n">
        <v>-9.6</v>
      </c>
      <c r="AK48" s="21" t="n">
        <v>-13.3</v>
      </c>
      <c r="AL48" s="21" t="n">
        <v>-8.4</v>
      </c>
      <c r="AM48" s="21" t="n">
        <v>-2.1</v>
      </c>
      <c r="AN48" s="21" t="n">
        <v>1.8</v>
      </c>
      <c r="AO48" s="22" t="n">
        <f aca="false">AVERAGE(AC48:AN48)</f>
        <v>-6.34166666666667</v>
      </c>
      <c r="AP48" s="6" t="n">
        <f aca="false">AVERAGE(AO36:AO46)</f>
        <v>-5.68712121212121</v>
      </c>
      <c r="BA48" s="1" t="n">
        <f aca="false">BA47+1</f>
        <v>1998</v>
      </c>
      <c r="BB48" s="19" t="s">
        <v>51</v>
      </c>
      <c r="BC48" s="21" t="n">
        <v>2.6</v>
      </c>
      <c r="BD48" s="21" t="n">
        <v>0.1</v>
      </c>
      <c r="BE48" s="21" t="n">
        <v>-6.4</v>
      </c>
      <c r="BF48" s="21" t="n">
        <v>-17.5</v>
      </c>
      <c r="BG48" s="21" t="n">
        <v>-12.6</v>
      </c>
      <c r="BH48" s="21" t="n">
        <v>-12.3</v>
      </c>
      <c r="BI48" s="21" t="n">
        <v>-15.9</v>
      </c>
      <c r="BJ48" s="21" t="n">
        <v>-9.7</v>
      </c>
      <c r="BK48" s="21" t="n">
        <v>-13.4</v>
      </c>
      <c r="BL48" s="21" t="n">
        <v>-9.4</v>
      </c>
      <c r="BM48" s="21" t="n">
        <v>-1.2</v>
      </c>
      <c r="BN48" s="21" t="n">
        <v>3</v>
      </c>
      <c r="BO48" s="22" t="n">
        <f aca="false">AVERAGE(BC48:BN48)</f>
        <v>-7.725</v>
      </c>
      <c r="BP48" s="6" t="n">
        <f aca="false">AVERAGE(BO38:BO48)</f>
        <v>-7.16590909090909</v>
      </c>
      <c r="CA48" s="1" t="n">
        <f aca="false">CA47+1</f>
        <v>1998</v>
      </c>
      <c r="CB48" s="19" t="s">
        <v>51</v>
      </c>
      <c r="CC48" s="21" t="n">
        <v>1.6</v>
      </c>
      <c r="CD48" s="21" t="n">
        <v>-1.7</v>
      </c>
      <c r="CE48" s="21" t="n">
        <v>-8</v>
      </c>
      <c r="CF48" s="21" t="n">
        <v>-16</v>
      </c>
      <c r="CG48" s="21" t="n">
        <v>-14.4</v>
      </c>
      <c r="CH48" s="21" t="n">
        <v>-11.7</v>
      </c>
      <c r="CI48" s="21" t="n">
        <v>-15.5</v>
      </c>
      <c r="CJ48" s="21" t="n">
        <v>-13.5</v>
      </c>
      <c r="CK48" s="21" t="n">
        <v>-14.6</v>
      </c>
      <c r="CL48" s="21" t="n">
        <v>-11.2</v>
      </c>
      <c r="CM48" s="21" t="n">
        <v>-2.6</v>
      </c>
      <c r="CN48" s="21" t="n">
        <v>1.9</v>
      </c>
      <c r="CO48" s="22" t="n">
        <f aca="false">AVERAGE(CC48:CN48)</f>
        <v>-8.80833333333333</v>
      </c>
      <c r="CP48" s="6" t="n">
        <f aca="false">AVERAGE(CO38:CO48)</f>
        <v>-8.26287878787879</v>
      </c>
      <c r="OA48" s="6" t="n">
        <f aca="false">AVERAGE(DO48,EO48,AO46,DO48,EO48,FO48,GO53,HO48,IO48,JO48,KO48,LO48,MO48,NO48)</f>
        <v>-5.06666666666667</v>
      </c>
      <c r="OB48" s="7" t="n">
        <f aca="false">AVERAGE(OA38:OA48)</f>
        <v>-5.68712121212121</v>
      </c>
      <c r="OC48" s="7"/>
      <c r="PB48" s="8" t="n">
        <f aca="false">AVERAGE(DH48,DI48,DJ48,EH48,EI48,EJ48,AH48,AI48,AJ48,DH48,DI48,DJ48,EH48,EI48,EJ48,FH48,FI48,FJ48,GH53,GI53,GJ53,HH48,HI48,HJ48,IH48,II48,IJ48,JH48,JI48,JJ48,KH48,KI48,KJ48,LH48,LI48,LJ48,MH48,MI48,MJ48,NH48,NI48,NJ48)</f>
        <v>-11.2</v>
      </c>
      <c r="PC48" s="9" t="n">
        <f aca="false">AVERAGE(DC48,DD48,DN48,EC48,ED48,EN48,AC48,AD48,AN48,DC48,DD48,DN48,EC48,ED48,EN48,FC48,FD48,FN48,GC53,GD53,GN53,HC48,HD48,HN48,IC48,ID48,IN48,JC48,JD48,JN48,KC48,KD48,KN48,LC48,LD48,LN48,MC48,MD48,MN48,NC48,ND48,NN48,)</f>
        <v>0.925</v>
      </c>
      <c r="PD48" s="8" t="n">
        <f aca="false">AVERAGE(PB38:PB48)</f>
        <v>-10.3424242424242</v>
      </c>
      <c r="PE48" s="10" t="n">
        <f aca="false">AVERAGE(PC38:PC48)</f>
        <v>1</v>
      </c>
      <c r="QB48" s="1" t="n">
        <f aca="false">MAX((DC38:DN48),(EC38:EN48),(AC38:AN48))</f>
        <v>4</v>
      </c>
      <c r="QC48" s="26" t="n">
        <f aca="false">MIN((DC38:DN48),(EC38:EN48),(AC38:AN48),(DC38:DN48))</f>
        <v>-15.6</v>
      </c>
    </row>
    <row r="49" customFormat="false" ht="14.65" hidden="false" customHeight="false" outlineLevel="0" collapsed="false">
      <c r="A49" s="15"/>
      <c r="B49" s="6" t="n">
        <f aca="false">AVERAGE(AO49,BO49,CO49)</f>
        <v>-8.325</v>
      </c>
      <c r="C49" s="23" t="n">
        <f aca="false">AVERAGE(B45:B49)</f>
        <v>-7.36888888888889</v>
      </c>
      <c r="D49" s="16" t="n">
        <f aca="false">AVERAGE(B40:B49)</f>
        <v>-7.29194444444445</v>
      </c>
      <c r="E49" s="6" t="n">
        <f aca="false">AVERAGE(B30:B49)</f>
        <v>-7.18125</v>
      </c>
      <c r="F49" s="27"/>
      <c r="G49" s="16" t="n">
        <f aca="false">MAX(AC49:AN49,BC49:BN49,CC49:CN49)</f>
        <v>2.3</v>
      </c>
      <c r="H49" s="17" t="n">
        <f aca="false">MEDIAN(AC49:AN49,BC49:BN49,CC49:CN49)</f>
        <v>-10.6</v>
      </c>
      <c r="I49" s="6" t="n">
        <f aca="false">MIN(AC49:AN49,BC49:BN49,CC49:CN49)</f>
        <v>-16.7</v>
      </c>
      <c r="J49" s="18" t="n">
        <f aca="false">(G49+I49)/2</f>
        <v>-7.2</v>
      </c>
      <c r="AB49" s="24" t="n">
        <v>1999</v>
      </c>
      <c r="AC49" s="21" t="n">
        <v>0.8</v>
      </c>
      <c r="AD49" s="21" t="n">
        <v>-0.5</v>
      </c>
      <c r="AE49" s="21" t="n">
        <v>-5.6</v>
      </c>
      <c r="AF49" s="21" t="n">
        <v>-14.9</v>
      </c>
      <c r="AG49" s="21" t="n">
        <v>-13.7</v>
      </c>
      <c r="AH49" s="21" t="n">
        <v>-10.5</v>
      </c>
      <c r="AI49" s="21" t="n">
        <v>-14.4</v>
      </c>
      <c r="AJ49" s="21" t="n">
        <v>-11.1</v>
      </c>
      <c r="AK49" s="21" t="n">
        <v>-11.7</v>
      </c>
      <c r="AL49" s="21" t="n">
        <v>-8</v>
      </c>
      <c r="AM49" s="21" t="n">
        <v>-3.4</v>
      </c>
      <c r="AN49" s="21" t="n">
        <v>-0.1</v>
      </c>
      <c r="AO49" s="22" t="n">
        <f aca="false">AVERAGE(AC49:AN49)</f>
        <v>-7.75833333333333</v>
      </c>
      <c r="AP49" s="6" t="n">
        <f aca="false">AVERAGE(AO37:AO47)</f>
        <v>-5.81212121212121</v>
      </c>
      <c r="BA49" s="1" t="n">
        <f aca="false">BA48+1</f>
        <v>1999</v>
      </c>
      <c r="BB49" s="19" t="s">
        <v>52</v>
      </c>
      <c r="BC49" s="21" t="n">
        <v>2.3</v>
      </c>
      <c r="BD49" s="21" t="n">
        <v>-0.3</v>
      </c>
      <c r="BE49" s="21" t="n">
        <v>-6.4</v>
      </c>
      <c r="BF49" s="21" t="n">
        <v>-11.6</v>
      </c>
      <c r="BG49" s="21" t="n">
        <v>-14.7</v>
      </c>
      <c r="BH49" s="21" t="n">
        <v>-11.3</v>
      </c>
      <c r="BI49" s="21" t="n">
        <v>-16</v>
      </c>
      <c r="BJ49" s="21" t="n">
        <v>-13.5</v>
      </c>
      <c r="BK49" s="21" t="n">
        <v>-14.1</v>
      </c>
      <c r="BL49" s="21" t="n">
        <v>-7.4</v>
      </c>
      <c r="BM49" s="21" t="n">
        <v>-5</v>
      </c>
      <c r="BN49" s="21" t="n">
        <v>0.3</v>
      </c>
      <c r="BO49" s="22" t="n">
        <f aca="false">AVERAGE(BC49:BN49)</f>
        <v>-8.14166666666667</v>
      </c>
      <c r="BP49" s="6" t="n">
        <f aca="false">AVERAGE(BO39:BO49)</f>
        <v>-7.33787878787879</v>
      </c>
      <c r="CA49" s="1" t="n">
        <f aca="false">CA48+1</f>
        <v>1999</v>
      </c>
      <c r="CB49" s="19" t="s">
        <v>52</v>
      </c>
      <c r="CC49" s="21" t="n">
        <v>1.3</v>
      </c>
      <c r="CD49" s="21" t="n">
        <v>-2.3</v>
      </c>
      <c r="CE49" s="21" t="n">
        <v>-7</v>
      </c>
      <c r="CF49" s="21" t="n">
        <v>-13.9</v>
      </c>
      <c r="CG49" s="21" t="n">
        <v>-14.8</v>
      </c>
      <c r="CH49" s="21" t="n">
        <v>-11.3</v>
      </c>
      <c r="CI49" s="21" t="n">
        <v>-16.7</v>
      </c>
      <c r="CJ49" s="21" t="n">
        <v>-15.3</v>
      </c>
      <c r="CK49" s="21" t="n">
        <v>-14.5</v>
      </c>
      <c r="CL49" s="21" t="n">
        <v>-10.7</v>
      </c>
      <c r="CM49" s="21" t="n">
        <v>-3.8</v>
      </c>
      <c r="CN49" s="21" t="n">
        <v>0.1</v>
      </c>
      <c r="CO49" s="22" t="n">
        <f aca="false">AVERAGE(CC49:CN49)</f>
        <v>-9.075</v>
      </c>
      <c r="CP49" s="6" t="n">
        <f aca="false">AVERAGE(CO39:CO49)</f>
        <v>-8.41060606060606</v>
      </c>
      <c r="OA49" s="6" t="n">
        <f aca="false">AVERAGE(DO49,EO49,AO47,DO49,EO49,FO49,GO54,HO49,IO49,JO49,KO49,LO49,MO49,NO49)</f>
        <v>-6.29166666666667</v>
      </c>
      <c r="OB49" s="7" t="n">
        <f aca="false">AVERAGE(OA39:OA49)</f>
        <v>-5.81212121212121</v>
      </c>
      <c r="OC49" s="7"/>
      <c r="PB49" s="8" t="n">
        <f aca="false">AVERAGE(DH49,DI49,DJ49,EH49,EI49,EJ49,AH49,AI49,AJ49,DH49,DI49,DJ49,EH49,EI49,EJ49,FH49,FI49,FJ49,GH54,GI54,GJ54,HH49,HI49,HJ49,IH49,II49,IJ49,JH49,JI49,JJ49,KH49,KI49,KJ49,LH49,LI49,LJ49,MH49,MI49,MJ49,NH49,NI49,NJ49)</f>
        <v>-12</v>
      </c>
      <c r="PC49" s="9" t="n">
        <f aca="false">AVERAGE(DC49,DD49,DN49,EC49,ED49,EN49,AC49,AD49,AN49,DC49,DD49,DN49,EC49,ED49,EN49,FC49,FD49,FN49,GC54,GD54,GN54,HC49,HD49,HN49,IC49,ID49,IN49,JC49,JD49,JN49,KC49,KD49,KN49,LC49,LD49,LN49,MC49,MD49,MN49,NC49,ND49,NN49,)</f>
        <v>0.05</v>
      </c>
      <c r="PD49" s="8" t="n">
        <f aca="false">AVERAGE(PB39:PB49)</f>
        <v>-10.3515151515152</v>
      </c>
      <c r="PE49" s="10" t="n">
        <f aca="false">AVERAGE(PC39:PC49)</f>
        <v>0.897727272727273</v>
      </c>
      <c r="QB49" s="1" t="n">
        <f aca="false">MAX((DC39:DN49),(EC39:EN49),(AC39:AN49))</f>
        <v>4</v>
      </c>
      <c r="QC49" s="26" t="n">
        <f aca="false">MIN((DC39:DN49),(EC39:EN49),(AC39:AN49),(DC39:DN49))</f>
        <v>-15.6</v>
      </c>
    </row>
    <row r="50" customFormat="false" ht="14.65" hidden="false" customHeight="false" outlineLevel="0" collapsed="false">
      <c r="A50" s="15" t="n">
        <f aca="false">A45+5</f>
        <v>2000</v>
      </c>
      <c r="B50" s="6" t="n">
        <f aca="false">AVERAGE(AO50,BO50,CO50)</f>
        <v>-6.95833333333333</v>
      </c>
      <c r="C50" s="23" t="n">
        <f aca="false">AVERAGE(B46:B50)</f>
        <v>-7.35833333333333</v>
      </c>
      <c r="D50" s="16" t="n">
        <f aca="false">AVERAGE(B41:B50)</f>
        <v>-7.30527777777778</v>
      </c>
      <c r="E50" s="6" t="n">
        <f aca="false">AVERAGE(B31:B50)</f>
        <v>-7.22986111111111</v>
      </c>
      <c r="F50" s="27"/>
      <c r="G50" s="16" t="n">
        <f aca="false">MAX(AC50:AN50,BC50:BN50,CC50:CN50)</f>
        <v>2.7</v>
      </c>
      <c r="H50" s="17" t="n">
        <f aca="false">MEDIAN(AC50:AN50,BC50:BN50,CC50:CN50)</f>
        <v>-8.5</v>
      </c>
      <c r="I50" s="6" t="n">
        <f aca="false">MIN(AC50:AN50,BC50:BN50,CC50:CN50)</f>
        <v>-15.1</v>
      </c>
      <c r="J50" s="18" t="n">
        <f aca="false">(G50+I50)/2</f>
        <v>-6.2</v>
      </c>
      <c r="AB50" s="24" t="n">
        <v>2000</v>
      </c>
      <c r="AC50" s="21" t="n">
        <v>0.6</v>
      </c>
      <c r="AD50" s="21" t="n">
        <v>-0.2</v>
      </c>
      <c r="AE50" s="21" t="n">
        <v>-5.1</v>
      </c>
      <c r="AF50" s="21" t="n">
        <v>-11.9</v>
      </c>
      <c r="AG50" s="21" t="n">
        <v>-12</v>
      </c>
      <c r="AH50" s="21" t="n">
        <v>-11.8</v>
      </c>
      <c r="AI50" s="21" t="n">
        <v>-9</v>
      </c>
      <c r="AJ50" s="21" t="n">
        <v>-8.3</v>
      </c>
      <c r="AK50" s="21" t="n">
        <v>-5.5</v>
      </c>
      <c r="AL50" s="21" t="n">
        <v>-9.2</v>
      </c>
      <c r="AM50" s="21" t="n">
        <v>-0.9</v>
      </c>
      <c r="AN50" s="21" t="n">
        <v>1.3</v>
      </c>
      <c r="AO50" s="22" t="n">
        <f aca="false">AVERAGE(AC50:AN50)</f>
        <v>-6</v>
      </c>
      <c r="AP50" s="6" t="n">
        <f aca="false">AVERAGE(AO38:AO48)</f>
        <v>-5.9</v>
      </c>
      <c r="BA50" s="1" t="n">
        <f aca="false">BA49+1</f>
        <v>2000</v>
      </c>
      <c r="BB50" s="19" t="s">
        <v>53</v>
      </c>
      <c r="BC50" s="21" t="n">
        <v>1.6</v>
      </c>
      <c r="BD50" s="21" t="n">
        <v>-0.7</v>
      </c>
      <c r="BE50" s="21" t="n">
        <v>-4.8</v>
      </c>
      <c r="BF50" s="21" t="n">
        <v>-6.8</v>
      </c>
      <c r="BG50" s="21" t="n">
        <v>-13.6</v>
      </c>
      <c r="BH50" s="21" t="n">
        <v>-12.7</v>
      </c>
      <c r="BI50" s="21" t="n">
        <v>-12.3</v>
      </c>
      <c r="BJ50" s="21" t="n">
        <v>-11.1</v>
      </c>
      <c r="BK50" s="21" t="n">
        <v>-10.6</v>
      </c>
      <c r="BL50" s="21" t="n">
        <v>-12.2</v>
      </c>
      <c r="BM50" s="21" t="n">
        <v>0.2</v>
      </c>
      <c r="BN50" s="21" t="n">
        <v>2.7</v>
      </c>
      <c r="BO50" s="22" t="n">
        <f aca="false">AVERAGE(BC50:BN50)</f>
        <v>-6.69166666666667</v>
      </c>
      <c r="BP50" s="6" t="n">
        <f aca="false">AVERAGE(BO40:BO50)</f>
        <v>-7.30606060606061</v>
      </c>
      <c r="CA50" s="1" t="n">
        <f aca="false">CA49+1</f>
        <v>2000</v>
      </c>
      <c r="CB50" s="19" t="s">
        <v>53</v>
      </c>
      <c r="CC50" s="21" t="n">
        <v>1</v>
      </c>
      <c r="CD50" s="21" t="n">
        <v>-3.1</v>
      </c>
      <c r="CE50" s="21" t="n">
        <v>-7.6</v>
      </c>
      <c r="CF50" s="21" t="n">
        <v>-8.7</v>
      </c>
      <c r="CG50" s="21" t="n">
        <v>-15.1</v>
      </c>
      <c r="CH50" s="21" t="n">
        <v>-11.8</v>
      </c>
      <c r="CI50" s="21" t="n">
        <v>-15</v>
      </c>
      <c r="CJ50" s="21" t="n">
        <v>-12.7</v>
      </c>
      <c r="CK50" s="21" t="n">
        <v>-12.2</v>
      </c>
      <c r="CL50" s="21" t="n">
        <v>-13</v>
      </c>
      <c r="CM50" s="21" t="n">
        <v>-1.7</v>
      </c>
      <c r="CN50" s="21" t="n">
        <v>1.7</v>
      </c>
      <c r="CO50" s="22" t="n">
        <f aca="false">AVERAGE(CC50:CN50)</f>
        <v>-8.18333333333333</v>
      </c>
      <c r="CP50" s="6" t="n">
        <f aca="false">AVERAGE(CO40:CO50)</f>
        <v>-8.38560606060606</v>
      </c>
      <c r="OA50" s="6" t="n">
        <f aca="false">AVERAGE(DO50,EO50,AO48,DO50,EO50,FO50,GO55,HO50,IO50,JO50,KO50,LO50,MO50,NO50)</f>
        <v>-6.34166666666667</v>
      </c>
      <c r="OB50" s="7" t="n">
        <f aca="false">AVERAGE(OA40:OA50)</f>
        <v>-5.9</v>
      </c>
      <c r="OC50" s="7"/>
      <c r="PB50" s="8" t="n">
        <f aca="false">AVERAGE(DH50,DI50,DJ50,EH50,EI50,EJ50,AH50,AI50,AJ50,DH50,DI50,DJ50,EH50,EI50,EJ50,FH50,FI50,FJ50,GH55,GI55,GJ55,HH50,HI50,HJ50,IH50,II50,IJ50,JH50,JI50,JJ50,KH50,KI50,KJ50,LH50,LI50,LJ50,MH50,MI50,MJ50,NH50,NI50,NJ50)</f>
        <v>-9.7</v>
      </c>
      <c r="PC50" s="9" t="n">
        <f aca="false">AVERAGE(DC50,DD50,DN50,EC50,ED50,EN50,AC50,AD50,AN50,DC50,DD50,DN50,EC50,ED50,EN50,FC50,FD50,FN50,GC55,GD55,GN55,HC50,HD50,HN50,IC50,ID50,IN50,JC50,JD50,JN50,KC50,KD50,KN50,LC50,LD50,LN50,MC50,MD50,MN50,NC50,ND50,NN50,)</f>
        <v>0.425</v>
      </c>
      <c r="PD50" s="8" t="n">
        <f aca="false">AVERAGE(PB40:PB50)</f>
        <v>-10.2060606060606</v>
      </c>
      <c r="PE50" s="10" t="n">
        <f aca="false">AVERAGE(PC40:PC50)</f>
        <v>0.854545454545455</v>
      </c>
      <c r="QB50" s="1" t="n">
        <f aca="false">MAX((DC40:DN50),(EC40:EN50),(AC40:AN50))</f>
        <v>4</v>
      </c>
      <c r="QC50" s="26" t="n">
        <f aca="false">MIN((DC40:DN50),(EC40:EN50),(AC40:AN50),(DC40:DN50))</f>
        <v>-15.6</v>
      </c>
    </row>
    <row r="51" customFormat="false" ht="14.65" hidden="false" customHeight="false" outlineLevel="0" collapsed="false">
      <c r="A51" s="15"/>
      <c r="B51" s="6" t="n">
        <f aca="false">AVERAGE(AO51,BO51,CO51)</f>
        <v>-7.06944444444445</v>
      </c>
      <c r="C51" s="23" t="n">
        <f aca="false">AVERAGE(B47:B51)</f>
        <v>-7.49111111111111</v>
      </c>
      <c r="D51" s="16" t="n">
        <f aca="false">AVERAGE(B42:B51)</f>
        <v>-7.44972222222222</v>
      </c>
      <c r="E51" s="6" t="n">
        <f aca="false">AVERAGE(B32:B51)</f>
        <v>-7.25458333333333</v>
      </c>
      <c r="F51" s="27"/>
      <c r="G51" s="16" t="n">
        <f aca="false">MAX(AC51:AN51,BC51:BN51,CC51:CN51)</f>
        <v>3.4</v>
      </c>
      <c r="H51" s="17" t="n">
        <f aca="false">MEDIAN(AC51:AN51,BC51:BN51,CC51:CN51)</f>
        <v>-7.95</v>
      </c>
      <c r="I51" s="6" t="n">
        <f aca="false">MIN(AC51:AN51,BC51:BN51,CC51:CN51)</f>
        <v>-17.6</v>
      </c>
      <c r="J51" s="18" t="n">
        <f aca="false">(G51+I51)/2</f>
        <v>-7.1</v>
      </c>
      <c r="AB51" s="24" t="n">
        <v>2001</v>
      </c>
      <c r="AC51" s="21" t="n">
        <v>2.1</v>
      </c>
      <c r="AD51" s="21" t="n">
        <v>-1.4</v>
      </c>
      <c r="AE51" s="21" t="n">
        <v>-2.2</v>
      </c>
      <c r="AF51" s="21" t="n">
        <v>-7.1</v>
      </c>
      <c r="AG51" s="21" t="n">
        <v>-8.1</v>
      </c>
      <c r="AH51" s="21" t="n">
        <v>-10.6</v>
      </c>
      <c r="AI51" s="21" t="n">
        <v>-6.8</v>
      </c>
      <c r="AJ51" s="21" t="n">
        <v>-12.5</v>
      </c>
      <c r="AK51" s="21" t="n">
        <v>-7.9</v>
      </c>
      <c r="AL51" s="21" t="n">
        <v>-8.5</v>
      </c>
      <c r="AM51" s="21" t="n">
        <v>-3.4</v>
      </c>
      <c r="AN51" s="21" t="n">
        <v>0.9</v>
      </c>
      <c r="AO51" s="22" t="n">
        <f aca="false">AVERAGE(AC51:AN51)</f>
        <v>-5.45833333333333</v>
      </c>
      <c r="AP51" s="6" t="n">
        <f aca="false">AVERAGE(AO39:AO49)</f>
        <v>-6.07121212121212</v>
      </c>
      <c r="BA51" s="1" t="n">
        <f aca="false">BA50+1</f>
        <v>2001</v>
      </c>
      <c r="BB51" s="19" t="s">
        <v>54</v>
      </c>
      <c r="BC51" s="21" t="n">
        <v>3.4</v>
      </c>
      <c r="BD51" s="21" t="n">
        <v>-0.3</v>
      </c>
      <c r="BE51" s="21" t="n">
        <v>-4.6</v>
      </c>
      <c r="BF51" s="21" t="n">
        <v>-10.4</v>
      </c>
      <c r="BG51" s="21" t="n">
        <v>-10.6</v>
      </c>
      <c r="BH51" s="21" t="n">
        <v>-14</v>
      </c>
      <c r="BI51" s="21" t="n">
        <v>-12.9</v>
      </c>
      <c r="BJ51" s="21" t="n">
        <v>-16.3</v>
      </c>
      <c r="BK51" s="21" t="n">
        <v>-13.5</v>
      </c>
      <c r="BL51" s="21" t="n">
        <v>-8</v>
      </c>
      <c r="BM51" s="21" t="n">
        <v>-1.2</v>
      </c>
      <c r="BN51" s="21" t="n">
        <v>1.7</v>
      </c>
      <c r="BO51" s="22" t="n">
        <f aca="false">AVERAGE(BC51:BN51)</f>
        <v>-7.225</v>
      </c>
      <c r="BP51" s="6" t="n">
        <f aca="false">AVERAGE(BO41:BO51)</f>
        <v>-7.36287878787879</v>
      </c>
      <c r="CA51" s="1" t="n">
        <f aca="false">CA50+1</f>
        <v>2001</v>
      </c>
      <c r="CB51" s="19" t="s">
        <v>54</v>
      </c>
      <c r="CC51" s="21" t="n">
        <v>2.3</v>
      </c>
      <c r="CD51" s="21" t="n">
        <v>-1.7</v>
      </c>
      <c r="CE51" s="21" t="n">
        <v>-7.2</v>
      </c>
      <c r="CF51" s="21" t="n">
        <v>-12.9</v>
      </c>
      <c r="CG51" s="21" t="n">
        <v>-11.8</v>
      </c>
      <c r="CH51" s="21" t="n">
        <v>-12.8</v>
      </c>
      <c r="CI51" s="21" t="n">
        <v>-14</v>
      </c>
      <c r="CJ51" s="21" t="n">
        <v>-17.6</v>
      </c>
      <c r="CK51" s="21" t="n">
        <v>-15.6</v>
      </c>
      <c r="CL51" s="21" t="n">
        <v>-9.3</v>
      </c>
      <c r="CM51" s="21" t="n">
        <v>-2.7</v>
      </c>
      <c r="CN51" s="21" t="n">
        <v>1</v>
      </c>
      <c r="CO51" s="22" t="n">
        <f aca="false">AVERAGE(CC51:CN51)</f>
        <v>-8.525</v>
      </c>
      <c r="CP51" s="6" t="n">
        <f aca="false">AVERAGE(CO41:CO51)</f>
        <v>-8.44924242424242</v>
      </c>
      <c r="OA51" s="6" t="n">
        <f aca="false">AVERAGE(DO51,EO51,AO49,DO51,EO51,FO51,GO56,HO51,IO51,JO51,KO51,LO51,MO51,NO51)</f>
        <v>-7.75833333333333</v>
      </c>
      <c r="OB51" s="7" t="n">
        <f aca="false">AVERAGE(OA41:OA51)</f>
        <v>-6.07121212121212</v>
      </c>
      <c r="OC51" s="7"/>
      <c r="PB51" s="8" t="n">
        <f aca="false">AVERAGE(DH51,DI51,DJ51,EH51,EI51,EJ51,AH51,AI51,AJ51,DH51,DI51,DJ51,EH51,EI51,EJ51,FH51,FI51,FJ51,GH56,GI56,GJ56,HH51,HI51,HJ51,IH51,II51,IJ51,JH51,JI51,JJ51,KH51,KI51,KJ51,LH51,LI51,LJ51,MH51,MI51,MJ51,NH51,NI51,NJ51)</f>
        <v>-9.96666666666667</v>
      </c>
      <c r="PC51" s="9" t="n">
        <f aca="false">AVERAGE(DC51,DD51,DN51,EC51,ED51,EN51,AC51,AD51,AN51,DC51,DD51,DN51,EC51,ED51,EN51,FC51,FD51,FN51,GC56,GD56,GN56,HC51,HD51,HN51,IC51,ID51,IN51,JC51,JD51,JN51,KC51,KD51,KN51,LC51,LD51,LN51,MC51,MD51,MN51,NC51,ND51,NN51,)</f>
        <v>0.4</v>
      </c>
      <c r="PD51" s="8" t="n">
        <f aca="false">AVERAGE(PB41:PB51)</f>
        <v>-10.0666666666667</v>
      </c>
      <c r="PE51" s="10" t="n">
        <f aca="false">AVERAGE(PC41:PC51)</f>
        <v>0.765909090909091</v>
      </c>
      <c r="QB51" s="1" t="n">
        <f aca="false">MAX((DC41:DN51),(EC41:EN51),(AC41:AN51))</f>
        <v>4</v>
      </c>
      <c r="QC51" s="26" t="n">
        <f aca="false">MIN((DC41:DN51),(EC41:EN51),(AC41:AN51),(DC41:DN51))</f>
        <v>-14.9</v>
      </c>
    </row>
    <row r="52" customFormat="false" ht="14.65" hidden="false" customHeight="false" outlineLevel="0" collapsed="false">
      <c r="A52" s="15"/>
      <c r="B52" s="6" t="n">
        <f aca="false">AVERAGE(AO52,BO52,CO52)</f>
        <v>-6.26388888888889</v>
      </c>
      <c r="C52" s="23" t="n">
        <f aca="false">AVERAGE(B48:B52)</f>
        <v>-7.24833333333333</v>
      </c>
      <c r="D52" s="16" t="n">
        <f aca="false">AVERAGE(B43:B52)</f>
        <v>-7.31305555555556</v>
      </c>
      <c r="E52" s="6" t="n">
        <f aca="false">AVERAGE(B33:B52)</f>
        <v>-7.12666666666667</v>
      </c>
      <c r="F52" s="27"/>
      <c r="G52" s="16" t="n">
        <f aca="false">MAX(AC52:AN52,BC52:BN52,CC52:CN52)</f>
        <v>4</v>
      </c>
      <c r="H52" s="17" t="n">
        <f aca="false">MEDIAN(AC52:AN52,BC52:BN52,CC52:CN52)</f>
        <v>-7.35</v>
      </c>
      <c r="I52" s="6" t="n">
        <f aca="false">MIN(AC52:AN52,BC52:BN52,CC52:CN52)</f>
        <v>-17.5</v>
      </c>
      <c r="J52" s="18" t="n">
        <f aca="false">(G52+I52)/2</f>
        <v>-6.75</v>
      </c>
      <c r="AB52" s="24" t="n">
        <v>2002</v>
      </c>
      <c r="AC52" s="21" t="n">
        <v>2.6</v>
      </c>
      <c r="AD52" s="21" t="n">
        <v>-0.8</v>
      </c>
      <c r="AE52" s="21" t="n">
        <v>-3.4</v>
      </c>
      <c r="AF52" s="21" t="n">
        <v>-5.1</v>
      </c>
      <c r="AG52" s="21" t="n">
        <v>-7.3</v>
      </c>
      <c r="AH52" s="21" t="n">
        <v>-7.4</v>
      </c>
      <c r="AI52" s="21" t="n">
        <v>-8.8</v>
      </c>
      <c r="AJ52" s="21" t="n">
        <v>-10.8</v>
      </c>
      <c r="AK52" s="21" t="n">
        <v>-10.3</v>
      </c>
      <c r="AL52" s="21" t="n">
        <v>-8.3</v>
      </c>
      <c r="AM52" s="21" t="n">
        <v>-1.3</v>
      </c>
      <c r="AN52" s="21" t="n">
        <v>0.2</v>
      </c>
      <c r="AO52" s="22" t="n">
        <f aca="false">AVERAGE(AC52:AN52)</f>
        <v>-5.05833333333333</v>
      </c>
      <c r="AP52" s="6" t="n">
        <f aca="false">AVERAGE(AO40:AO50)</f>
        <v>-6.09318181818182</v>
      </c>
      <c r="BA52" s="1" t="n">
        <f aca="false">BA51+1</f>
        <v>2002</v>
      </c>
      <c r="BB52" s="19" t="s">
        <v>55</v>
      </c>
      <c r="BC52" s="21" t="n">
        <v>4</v>
      </c>
      <c r="BD52" s="21" t="n">
        <v>-1.1</v>
      </c>
      <c r="BE52" s="21" t="n">
        <v>-4.2</v>
      </c>
      <c r="BF52" s="21" t="n">
        <v>-7.6</v>
      </c>
      <c r="BG52" s="21" t="n">
        <v>-8</v>
      </c>
      <c r="BH52" s="21" t="n">
        <v>-10.4</v>
      </c>
      <c r="BI52" s="21" t="n">
        <v>-11.7</v>
      </c>
      <c r="BJ52" s="21" t="n">
        <v>-16.2</v>
      </c>
      <c r="BK52" s="21" t="n">
        <v>-11.9</v>
      </c>
      <c r="BL52" s="21" t="n">
        <v>-7.3</v>
      </c>
      <c r="BM52" s="21" t="n">
        <v>-1.7</v>
      </c>
      <c r="BN52" s="21" t="n">
        <v>2</v>
      </c>
      <c r="BO52" s="22" t="n">
        <f aca="false">AVERAGE(BC52:BN52)</f>
        <v>-6.175</v>
      </c>
      <c r="BP52" s="6" t="n">
        <f aca="false">AVERAGE(BO42:BO52)</f>
        <v>-7.42045454545455</v>
      </c>
      <c r="CA52" s="1" t="n">
        <f aca="false">CA51+1</f>
        <v>2002</v>
      </c>
      <c r="CB52" s="19" t="s">
        <v>55</v>
      </c>
      <c r="CC52" s="21" t="n">
        <v>2.7</v>
      </c>
      <c r="CD52" s="21" t="n">
        <v>-1.9</v>
      </c>
      <c r="CE52" s="21" t="n">
        <v>-6.2</v>
      </c>
      <c r="CF52" s="21" t="n">
        <v>-9.9</v>
      </c>
      <c r="CG52" s="21" t="n">
        <v>-8.8</v>
      </c>
      <c r="CH52" s="21" t="n">
        <v>-12</v>
      </c>
      <c r="CI52" s="21" t="n">
        <v>-13.2</v>
      </c>
      <c r="CJ52" s="21" t="n">
        <v>-17.5</v>
      </c>
      <c r="CK52" s="21" t="n">
        <v>-12.7</v>
      </c>
      <c r="CL52" s="21" t="n">
        <v>-8.8</v>
      </c>
      <c r="CM52" s="21" t="n">
        <v>-3.3</v>
      </c>
      <c r="CN52" s="21" t="n">
        <v>0.9</v>
      </c>
      <c r="CO52" s="22" t="n">
        <f aca="false">AVERAGE(CC52:CN52)</f>
        <v>-7.55833333333333</v>
      </c>
      <c r="CP52" s="6" t="n">
        <f aca="false">AVERAGE(CO42:CO52)</f>
        <v>-8.50833333333333</v>
      </c>
      <c r="OA52" s="6" t="n">
        <f aca="false">AVERAGE(DO52,EO52,AO50,DO52,EO52,FO52,GO57,HO52,IO52,JO52,KO52,LO52,MO52,NO52)</f>
        <v>-6</v>
      </c>
      <c r="OB52" s="7" t="n">
        <f aca="false">AVERAGE(OA42:OA52)</f>
        <v>-6.09318181818182</v>
      </c>
      <c r="OC52" s="7"/>
      <c r="PB52" s="8" t="n">
        <f aca="false">AVERAGE(DH52,DI52,DJ52,EH52,EI52,EJ52,AH52,AI52,AJ52,DH52,DI52,DJ52,EH52,EI52,EJ52,FH52,FI52,FJ52,GH57,GI57,GJ57,HH52,HI52,HJ52,IH52,II52,IJ52,JH52,JI52,JJ52,KH52,KI52,KJ52,LH52,LI52,LJ52,MH52,MI52,MJ52,NH52,NI52,NJ52)</f>
        <v>-9</v>
      </c>
      <c r="PC52" s="9" t="n">
        <f aca="false">AVERAGE(DC52,DD52,DN52,EC52,ED52,EN52,AC52,AD52,AN52,DC52,DD52,DN52,EC52,ED52,EN52,FC52,FD52,FN52,GC57,GD57,GN57,HC52,HD52,HN52,IC52,ID52,IN52,JC52,JD52,JN52,KC52,KD52,KN52,LC52,LD52,LN52,MC52,MD52,MN52,NC52,ND52,NN52,)</f>
        <v>0.5</v>
      </c>
      <c r="PD52" s="8" t="n">
        <f aca="false">AVERAGE(PB42:PB52)</f>
        <v>-10.1939393939394</v>
      </c>
      <c r="PE52" s="10" t="n">
        <f aca="false">AVERAGE(PC42:PC52)</f>
        <v>0.643181818181818</v>
      </c>
      <c r="QB52" s="1" t="n">
        <f aca="false">MAX((DC42:DN52),(EC42:EN52),(AC42:AN52))</f>
        <v>3.8</v>
      </c>
      <c r="QC52" s="26" t="n">
        <f aca="false">MIN((DC42:DN52),(EC42:EN52),(AC42:AN52),(DC42:DN52))</f>
        <v>-14.9</v>
      </c>
    </row>
    <row r="53" customFormat="false" ht="14.65" hidden="false" customHeight="false" outlineLevel="0" collapsed="false">
      <c r="A53" s="15"/>
      <c r="B53" s="6" t="n">
        <f aca="false">AVERAGE(AO53,BO53,CO53)</f>
        <v>-7.11666666666667</v>
      </c>
      <c r="C53" s="23" t="n">
        <f aca="false">AVERAGE(B49:B53)</f>
        <v>-7.14666666666667</v>
      </c>
      <c r="D53" s="16" t="n">
        <f aca="false">AVERAGE(B44:B53)</f>
        <v>-7.1525</v>
      </c>
      <c r="E53" s="6" t="n">
        <f aca="false">AVERAGE(B34:B53)</f>
        <v>-7.12805555555556</v>
      </c>
      <c r="F53" s="27" t="n">
        <f aca="false">AVERAGE(B4:B53)</f>
        <v>-7.34865698653199</v>
      </c>
      <c r="G53" s="16" t="n">
        <f aca="false">MAX(AC53:AN53,BC53:BN53,CC53:CN53)</f>
        <v>4.2</v>
      </c>
      <c r="H53" s="17" t="n">
        <f aca="false">MEDIAN(AC53:AN53,BC53:BN53,CC53:CN53)</f>
        <v>-9.1</v>
      </c>
      <c r="I53" s="6" t="n">
        <f aca="false">MIN(AC53:AN53,BC53:BN53,CC53:CN53)</f>
        <v>-16</v>
      </c>
      <c r="J53" s="18" t="n">
        <f aca="false">(G53+I53)/2</f>
        <v>-5.9</v>
      </c>
      <c r="AB53" s="24" t="n">
        <v>2003</v>
      </c>
      <c r="AC53" s="21" t="n">
        <v>2.7</v>
      </c>
      <c r="AD53" s="21" t="n">
        <v>0.5</v>
      </c>
      <c r="AE53" s="21" t="n">
        <v>-3.9</v>
      </c>
      <c r="AF53" s="21" t="n">
        <v>-7.1</v>
      </c>
      <c r="AG53" s="21" t="n">
        <v>-12.7</v>
      </c>
      <c r="AH53" s="21" t="n">
        <v>-13.6</v>
      </c>
      <c r="AI53" s="21" t="n">
        <v>-11.5</v>
      </c>
      <c r="AJ53" s="21" t="n">
        <v>-10</v>
      </c>
      <c r="AK53" s="21" t="n">
        <v>-9.9</v>
      </c>
      <c r="AL53" s="21" t="n">
        <v>-8.1</v>
      </c>
      <c r="AM53" s="21" t="n">
        <v>-3.3</v>
      </c>
      <c r="AN53" s="21" t="n">
        <v>1.6</v>
      </c>
      <c r="AO53" s="22" t="n">
        <f aca="false">AVERAGE(AC53:AN53)</f>
        <v>-6.275</v>
      </c>
      <c r="AP53" s="6" t="n">
        <f aca="false">AVERAGE(AO41:AO51)</f>
        <v>-6.03939393939394</v>
      </c>
      <c r="BA53" s="1" t="n">
        <f aca="false">BA52+1</f>
        <v>2003</v>
      </c>
      <c r="BB53" s="19" t="s">
        <v>56</v>
      </c>
      <c r="BC53" s="21" t="n">
        <v>4.2</v>
      </c>
      <c r="BD53" s="21" t="n">
        <v>2.3</v>
      </c>
      <c r="BE53" s="21" t="n">
        <v>-4.2</v>
      </c>
      <c r="BF53" s="21" t="n">
        <v>-10.2</v>
      </c>
      <c r="BG53" s="21" t="n">
        <v>-14.3</v>
      </c>
      <c r="BH53" s="21" t="n">
        <v>-11.5</v>
      </c>
      <c r="BI53" s="21" t="n">
        <v>-16</v>
      </c>
      <c r="BJ53" s="21" t="n">
        <v>-15.2</v>
      </c>
      <c r="BK53" s="21" t="n">
        <v>-11</v>
      </c>
      <c r="BL53" s="21" t="n">
        <v>-8.3</v>
      </c>
      <c r="BM53" s="21" t="n">
        <v>-1.7</v>
      </c>
      <c r="BN53" s="21" t="n">
        <v>4.1</v>
      </c>
      <c r="BO53" s="22" t="n">
        <f aca="false">AVERAGE(BC53:BN53)</f>
        <v>-6.81666666666667</v>
      </c>
      <c r="BP53" s="6" t="n">
        <f aca="false">AVERAGE(BO43:BO53)</f>
        <v>-7.2719696969697</v>
      </c>
      <c r="CA53" s="1" t="n">
        <f aca="false">CA52+1</f>
        <v>2003</v>
      </c>
      <c r="CB53" s="19" t="s">
        <v>56</v>
      </c>
      <c r="CC53" s="21" t="n">
        <v>2.5</v>
      </c>
      <c r="CD53" s="21" t="n">
        <v>0.8</v>
      </c>
      <c r="CE53" s="21" t="n">
        <v>-7</v>
      </c>
      <c r="CF53" s="21" t="n">
        <v>-13.1</v>
      </c>
      <c r="CG53" s="21" t="n">
        <v>-14</v>
      </c>
      <c r="CH53" s="21" t="n">
        <v>-13.2</v>
      </c>
      <c r="CI53" s="21" t="n">
        <v>-15</v>
      </c>
      <c r="CJ53" s="21" t="n">
        <v>-16</v>
      </c>
      <c r="CK53" s="21" t="n">
        <v>-13.3</v>
      </c>
      <c r="CL53" s="21" t="n">
        <v>-10.5</v>
      </c>
      <c r="CM53" s="21" t="n">
        <v>-3.2</v>
      </c>
      <c r="CN53" s="21" t="n">
        <v>2.9</v>
      </c>
      <c r="CO53" s="22" t="n">
        <f aca="false">AVERAGE(CC53:CN53)</f>
        <v>-8.25833333333333</v>
      </c>
      <c r="CP53" s="6" t="n">
        <f aca="false">AVERAGE(CO43:CO53)</f>
        <v>-8.48257575757576</v>
      </c>
      <c r="OA53" s="6" t="n">
        <f aca="false">AVERAGE(DO53,EO53,AO51,DO53,EO53,FO53,GO58,HO53,IO53,JO53,KO53,LO53,MO53,NO53)</f>
        <v>-5.45833333333333</v>
      </c>
      <c r="OB53" s="7" t="n">
        <f aca="false">AVERAGE(OA43:OA53)</f>
        <v>-6.03939393939394</v>
      </c>
      <c r="OC53" s="7"/>
      <c r="PB53" s="8" t="n">
        <f aca="false">AVERAGE(DH53,DI53,DJ53,EH53,EI53,EJ53,AH53,AI53,AJ53,DH53,DI53,DJ53,EH53,EI53,EJ53,FH53,FI53,FJ53,GH58,GI58,GJ58,HH53,HI53,HJ53,IH53,II53,IJ53,JH53,JI53,JJ53,KH53,KI53,KJ53,LH53,LI53,LJ53,MH53,MI53,MJ53,NH53,NI53,NJ53)</f>
        <v>-11.7</v>
      </c>
      <c r="PC53" s="9" t="n">
        <f aca="false">AVERAGE(DC53,DD53,DN53,EC53,ED53,EN53,AC53,AD53,AN53,DC53,DD53,DN53,EC53,ED53,EN53,FC53,FD53,FN53,GC58,GD58,GN58,HC53,HD53,HN53,IC53,ID53,IN53,JC53,JD53,JN53,KC53,KD53,KN53,LC53,LD53,LN53,MC53,MD53,MN53,NC53,ND53,NN53,)</f>
        <v>1.2</v>
      </c>
      <c r="PD53" s="8" t="n">
        <f aca="false">AVERAGE(PB43:PB53)</f>
        <v>-10.3939393939394</v>
      </c>
      <c r="PE53" s="10" t="n">
        <f aca="false">AVERAGE(PC43:PC53)</f>
        <v>0.638636363636364</v>
      </c>
      <c r="QB53" s="1" t="n">
        <f aca="false">MAX((DC43:DN53),(EC43:EN53),(AC43:AN53))</f>
        <v>3.8</v>
      </c>
      <c r="QC53" s="26" t="n">
        <f aca="false">MIN((DC43:DN53),(EC43:EN53),(AC43:AN53),(DC43:DN53))</f>
        <v>-14.9</v>
      </c>
    </row>
    <row r="54" customFormat="false" ht="14.65" hidden="false" customHeight="false" outlineLevel="0" collapsed="false">
      <c r="A54" s="15"/>
      <c r="B54" s="6" t="n">
        <f aca="false">AVERAGE(AO54,BO54,CO54)</f>
        <v>-6.86388888888889</v>
      </c>
      <c r="C54" s="23" t="n">
        <f aca="false">AVERAGE(B50:B54)</f>
        <v>-6.85444444444445</v>
      </c>
      <c r="D54" s="16" t="n">
        <f aca="false">AVERAGE(B45:B54)</f>
        <v>-7.11166666666667</v>
      </c>
      <c r="E54" s="6" t="n">
        <f aca="false">AVERAGE(B35:B54)</f>
        <v>-7.12444444444444</v>
      </c>
      <c r="F54" s="27" t="n">
        <f aca="false">AVERAGE(B5:B54)</f>
        <v>-7.3085180976431</v>
      </c>
      <c r="G54" s="16" t="n">
        <f aca="false">MAX(AC54:AN54,BC54:BN54,CC54:CN54)</f>
        <v>5.1</v>
      </c>
      <c r="H54" s="17" t="n">
        <f aca="false">MEDIAN(AC54:AN54,BC54:BN54,CC54:CN54)</f>
        <v>-7.95</v>
      </c>
      <c r="I54" s="6" t="n">
        <f aca="false">MIN(AC54:AN54,BC54:BN54,CC54:CN54)</f>
        <v>-17.3</v>
      </c>
      <c r="J54" s="18" t="n">
        <f aca="false">(G54+I54)/2</f>
        <v>-6.1</v>
      </c>
      <c r="AB54" s="24" t="n">
        <v>2004</v>
      </c>
      <c r="AC54" s="21" t="n">
        <v>1.9</v>
      </c>
      <c r="AD54" s="21" t="n">
        <v>1.3</v>
      </c>
      <c r="AE54" s="21" t="n">
        <v>-4.7</v>
      </c>
      <c r="AF54" s="21" t="n">
        <v>-7.4</v>
      </c>
      <c r="AG54" s="21" t="n">
        <v>-9.9</v>
      </c>
      <c r="AH54" s="21" t="n">
        <v>-10.5</v>
      </c>
      <c r="AI54" s="21" t="n">
        <v>-11.8</v>
      </c>
      <c r="AJ54" s="21" t="n">
        <v>-8.5</v>
      </c>
      <c r="AK54" s="21" t="n">
        <v>-9.6</v>
      </c>
      <c r="AL54" s="21" t="n">
        <v>-7.1</v>
      </c>
      <c r="AM54" s="21" t="n">
        <v>-3.1</v>
      </c>
      <c r="AN54" s="21" t="n">
        <v>2.3</v>
      </c>
      <c r="AO54" s="22" t="n">
        <f aca="false">AVERAGE(AC54:AN54)</f>
        <v>-5.59166666666667</v>
      </c>
      <c r="AP54" s="6" t="n">
        <f aca="false">AVERAGE(AO42:AO52)</f>
        <v>-6.0969696969697</v>
      </c>
      <c r="BA54" s="1" t="n">
        <f aca="false">BA53+1</f>
        <v>2004</v>
      </c>
      <c r="BB54" s="19" t="s">
        <v>57</v>
      </c>
      <c r="BC54" s="21" t="n">
        <v>4.3</v>
      </c>
      <c r="BD54" s="21" t="n">
        <v>2.2</v>
      </c>
      <c r="BE54" s="21" t="n">
        <v>-5.4</v>
      </c>
      <c r="BF54" s="21" t="n">
        <v>-10.3</v>
      </c>
      <c r="BG54" s="21" t="n">
        <v>-10.4</v>
      </c>
      <c r="BH54" s="21" t="n">
        <v>-14.6</v>
      </c>
      <c r="BI54" s="21" t="n">
        <v>-17.3</v>
      </c>
      <c r="BJ54" s="21" t="n">
        <v>-11.5</v>
      </c>
      <c r="BK54" s="21" t="n">
        <v>-13.5</v>
      </c>
      <c r="BL54" s="21" t="n">
        <v>-7.5</v>
      </c>
      <c r="BM54" s="21" t="n">
        <v>-1.1</v>
      </c>
      <c r="BN54" s="21" t="n">
        <v>5.1</v>
      </c>
      <c r="BO54" s="22" t="n">
        <f aca="false">AVERAGE(BC54:BN54)</f>
        <v>-6.66666666666667</v>
      </c>
      <c r="BP54" s="6" t="n">
        <f aca="false">AVERAGE(BO44:BO54)</f>
        <v>-7.00530303030303</v>
      </c>
      <c r="CA54" s="1" t="n">
        <f aca="false">CA53+1</f>
        <v>2004</v>
      </c>
      <c r="CB54" s="19" t="s">
        <v>57</v>
      </c>
      <c r="CC54" s="21" t="n">
        <v>2.6</v>
      </c>
      <c r="CD54" s="21" t="n">
        <v>-0.2</v>
      </c>
      <c r="CE54" s="21" t="n">
        <v>-7.5</v>
      </c>
      <c r="CF54" s="21" t="n">
        <v>-12.3</v>
      </c>
      <c r="CG54" s="21" t="n">
        <v>-12.1</v>
      </c>
      <c r="CH54" s="21" t="n">
        <v>-15.6</v>
      </c>
      <c r="CI54" s="21" t="n">
        <v>-16.9</v>
      </c>
      <c r="CJ54" s="21" t="n">
        <v>-13.5</v>
      </c>
      <c r="CK54" s="21" t="n">
        <v>-16.5</v>
      </c>
      <c r="CL54" s="21" t="n">
        <v>-8.4</v>
      </c>
      <c r="CM54" s="21" t="n">
        <v>-2.8</v>
      </c>
      <c r="CN54" s="21" t="n">
        <v>3.2</v>
      </c>
      <c r="CO54" s="22" t="n">
        <f aca="false">AVERAGE(CC54:CN54)</f>
        <v>-8.33333333333333</v>
      </c>
      <c r="CP54" s="6" t="n">
        <f aca="false">AVERAGE(CO44:CO54)</f>
        <v>-8.3530303030303</v>
      </c>
      <c r="OA54" s="6" t="n">
        <f aca="false">AVERAGE(DO54,EO54,AO52,DO54,EO54,FO54,GO59,HO54,IO54,JO54,KO54,LO54,MO54,NO54)</f>
        <v>-5.05833333333333</v>
      </c>
      <c r="OB54" s="7" t="n">
        <f aca="false">AVERAGE(OA44:OA54)</f>
        <v>-6.0969696969697</v>
      </c>
      <c r="OC54" s="7"/>
      <c r="PB54" s="8" t="n">
        <f aca="false">AVERAGE(DH54,DI54,DJ54,EH54,EI54,EJ54,AH54,AI54,AJ54,DH54,DI54,DJ54,EH54,EI54,EJ54,FH54,FI54,FJ54,GH59,GI59,GJ59,HH54,HI54,HJ54,IH54,II54,IJ54,JH54,JI54,JJ54,KH54,KI54,KJ54,LH54,LI54,LJ54,MH54,MI54,MJ54,NH54,NI54,NJ54)</f>
        <v>-10.2666666666667</v>
      </c>
      <c r="PC54" s="9" t="n">
        <f aca="false">AVERAGE(DC54,DD54,DN54,EC54,ED54,EN54,AC54,AD54,AN54,DC54,DD54,DN54,EC54,ED54,EN54,FC54,FD54,FN54,GC59,GD59,GN59,HC54,HD54,HN54,IC54,ID54,IN54,JC54,JD54,JN54,KC54,KD54,KN54,LC54,LD54,LN54,MC54,MD54,MN54,NC54,ND54,NN54,)</f>
        <v>1.375</v>
      </c>
      <c r="PD54" s="8" t="n">
        <f aca="false">AVERAGE(PB44:PB54)</f>
        <v>-10.1151515151515</v>
      </c>
      <c r="PE54" s="10" t="n">
        <f aca="false">AVERAGE(PC44:PC54)</f>
        <v>0.631818181818182</v>
      </c>
      <c r="QB54" s="1" t="n">
        <f aca="false">MAX((DC44:DN54),(EC44:EN54),(AC44:AN54))</f>
        <v>2.7</v>
      </c>
      <c r="QC54" s="26" t="n">
        <f aca="false">MIN((DC44:DN54),(EC44:EN54),(AC44:AN54),(DC44:DN54))</f>
        <v>-14.9</v>
      </c>
    </row>
    <row r="55" customFormat="false" ht="14.65" hidden="false" customHeight="false" outlineLevel="0" collapsed="false">
      <c r="A55" s="15" t="n">
        <f aca="false">A50+5</f>
        <v>2005</v>
      </c>
      <c r="B55" s="6" t="n">
        <f aca="false">AVERAGE(AO55,BO55,CO55)</f>
        <v>-7.05833333333333</v>
      </c>
      <c r="C55" s="23" t="n">
        <f aca="false">AVERAGE(B51:B55)</f>
        <v>-6.87444444444445</v>
      </c>
      <c r="D55" s="16" t="n">
        <f aca="false">AVERAGE(B46:B55)</f>
        <v>-7.11638888888889</v>
      </c>
      <c r="E55" s="6" t="n">
        <f aca="false">AVERAGE(B36:B55)</f>
        <v>-7.09263888888889</v>
      </c>
      <c r="F55" s="27" t="n">
        <f aca="false">AVERAGE(B6:B55)</f>
        <v>-7.2925180976431</v>
      </c>
      <c r="G55" s="16" t="n">
        <f aca="false">MAX(AC55:AN55,BC55:BN55,CC55:CN55)</f>
        <v>5.5</v>
      </c>
      <c r="H55" s="17" t="n">
        <f aca="false">MEDIAN(AC55:AN55,BC55:BN55,CC55:CN55)</f>
        <v>-8.55</v>
      </c>
      <c r="I55" s="6" t="n">
        <f aca="false">MIN(AC55:AN55,BC55:BN55,CC55:CN55)</f>
        <v>-17.2</v>
      </c>
      <c r="J55" s="18" t="n">
        <f aca="false">(G55+I55)/2</f>
        <v>-5.85</v>
      </c>
      <c r="AB55" s="24" t="n">
        <v>2005</v>
      </c>
      <c r="AC55" s="21" t="n">
        <v>3.2</v>
      </c>
      <c r="AD55" s="21" t="n">
        <v>0.2</v>
      </c>
      <c r="AE55" s="21" t="n">
        <v>-4.5</v>
      </c>
      <c r="AF55" s="21" t="n">
        <v>-7.1</v>
      </c>
      <c r="AG55" s="21" t="n">
        <v>-11.5</v>
      </c>
      <c r="AH55" s="21" t="n">
        <v>-9.1</v>
      </c>
      <c r="AI55" s="21" t="n">
        <v>-14.3</v>
      </c>
      <c r="AJ55" s="21" t="n">
        <v>-13.3</v>
      </c>
      <c r="AK55" s="21" t="n">
        <v>-9.5</v>
      </c>
      <c r="AL55" s="21" t="n">
        <v>-7.1</v>
      </c>
      <c r="AM55" s="21" t="n">
        <v>-2.8</v>
      </c>
      <c r="AN55" s="21" t="n">
        <v>3.8</v>
      </c>
      <c r="AO55" s="22" t="n">
        <f aca="false">AVERAGE(AC55:AN55)</f>
        <v>-6</v>
      </c>
      <c r="AP55" s="6" t="n">
        <f aca="false">AVERAGE(AO43:AO53)</f>
        <v>-6.13106060606061</v>
      </c>
      <c r="BA55" s="1" t="n">
        <f aca="false">BA54+1</f>
        <v>2005</v>
      </c>
      <c r="BB55" s="19" t="s">
        <v>58</v>
      </c>
      <c r="BC55" s="21" t="n">
        <v>4.7</v>
      </c>
      <c r="BD55" s="21" t="n">
        <v>0</v>
      </c>
      <c r="BE55" s="21" t="n">
        <v>-3.6</v>
      </c>
      <c r="BF55" s="21" t="n">
        <v>-12.7</v>
      </c>
      <c r="BG55" s="21" t="n">
        <v>-13.7</v>
      </c>
      <c r="BH55" s="21" t="n">
        <v>-12.1</v>
      </c>
      <c r="BI55" s="21" t="n">
        <v>-17.2</v>
      </c>
      <c r="BJ55" s="21" t="n">
        <v>-15.7</v>
      </c>
      <c r="BK55" s="21" t="n">
        <v>-12.4</v>
      </c>
      <c r="BL55" s="21" t="n">
        <v>-8</v>
      </c>
      <c r="BM55" s="21" t="n">
        <v>-1.8</v>
      </c>
      <c r="BN55" s="21" t="n">
        <v>5.5</v>
      </c>
      <c r="BO55" s="22" t="n">
        <f aca="false">AVERAGE(BC55:BN55)</f>
        <v>-7.25</v>
      </c>
      <c r="BP55" s="6" t="n">
        <f aca="false">AVERAGE(BO45:BO55)</f>
        <v>-7.01818181818182</v>
      </c>
      <c r="CA55" s="1" t="n">
        <f aca="false">CA54+1</f>
        <v>2005</v>
      </c>
      <c r="CB55" s="19" t="s">
        <v>58</v>
      </c>
      <c r="CC55" s="21" t="n">
        <v>3</v>
      </c>
      <c r="CD55" s="21" t="n">
        <v>-1.8</v>
      </c>
      <c r="CE55" s="21" t="n">
        <v>-5.4</v>
      </c>
      <c r="CF55" s="21" t="n">
        <v>-12.5</v>
      </c>
      <c r="CG55" s="21" t="n">
        <v>-15.4</v>
      </c>
      <c r="CH55" s="21" t="n">
        <v>-9.7</v>
      </c>
      <c r="CI55" s="21" t="n">
        <v>-15</v>
      </c>
      <c r="CJ55" s="21" t="n">
        <v>-14.4</v>
      </c>
      <c r="CK55" s="21" t="n">
        <v>-13.5</v>
      </c>
      <c r="CL55" s="21" t="n">
        <v>-9.7</v>
      </c>
      <c r="CM55" s="21" t="n">
        <v>-4.1</v>
      </c>
      <c r="CN55" s="21" t="n">
        <v>3.4</v>
      </c>
      <c r="CO55" s="22" t="n">
        <f aca="false">AVERAGE(CC55:CN55)</f>
        <v>-7.925</v>
      </c>
      <c r="CP55" s="6" t="n">
        <f aca="false">AVERAGE(CO45:CO55)</f>
        <v>-8.30378787878788</v>
      </c>
      <c r="OA55" s="6" t="n">
        <f aca="false">AVERAGE(DO55,EO55,AO53,DO55,EO55,FO55,GO60,HO55,IO55,JO55,KO55,LO55,MO55,NO55)</f>
        <v>-6.275</v>
      </c>
      <c r="OB55" s="7" t="n">
        <f aca="false">AVERAGE(OA45:OA55)</f>
        <v>-6.13106060606061</v>
      </c>
      <c r="OC55" s="7"/>
      <c r="PB55" s="8" t="n">
        <f aca="false">AVERAGE(DH55,DI55,DJ55,EH55,EI55,EJ55,AH55,AI55,AJ55,DH55,DI55,DJ55,EH55,EI55,EJ55,FH55,FI55,FJ55,GH60,GI60,GJ60,HH55,HI55,HJ55,IH55,II55,IJ55,JH55,JI55,JJ55,KH55,KI55,KJ55,LH55,LI55,LJ55,MH55,MI55,MJ55,NH55,NI55,NJ55)</f>
        <v>-12.2333333333333</v>
      </c>
      <c r="PC55" s="9" t="n">
        <f aca="false">AVERAGE(DC55,DD55,DN55,EC55,ED55,EN55,AC55,AD55,AN55,DC55,DD55,DN55,EC55,ED55,EN55,FC55,FD55,FN55,GC60,GD60,GN60,HC55,HD55,HN55,IC55,ID55,IN55,JC55,JD55,JN55,KC55,KD55,KN55,LC55,LD55,LN55,MC55,MD55,MN55,NC55,ND55,NN55,)</f>
        <v>1.8</v>
      </c>
      <c r="PD55" s="8" t="n">
        <f aca="false">AVERAGE(PB45:PB55)</f>
        <v>-10.3</v>
      </c>
      <c r="PE55" s="10" t="n">
        <f aca="false">AVERAGE(PC45:PC55)</f>
        <v>0.759090909090909</v>
      </c>
      <c r="QB55" s="1" t="n">
        <f aca="false">MAX((DC45:DN55),(EC45:EN55),(AC45:AN55))</f>
        <v>3.8</v>
      </c>
      <c r="QC55" s="26" t="n">
        <f aca="false">MIN((DC45:DN55),(EC45:EN55),(AC45:AN55),(DC45:DN55))</f>
        <v>-14.9</v>
      </c>
    </row>
    <row r="56" customFormat="false" ht="14.65" hidden="false" customHeight="false" outlineLevel="0" collapsed="false">
      <c r="A56" s="15"/>
      <c r="B56" s="6" t="n">
        <f aca="false">AVERAGE(AO56,BO56,CO56)</f>
        <v>-7.14722222222222</v>
      </c>
      <c r="C56" s="23" t="n">
        <f aca="false">AVERAGE(B52:B56)</f>
        <v>-6.89</v>
      </c>
      <c r="D56" s="16" t="n">
        <f aca="false">AVERAGE(B47:B56)</f>
        <v>-7.19055555555556</v>
      </c>
      <c r="E56" s="6" t="n">
        <f aca="false">AVERAGE(B37:B56)</f>
        <v>-7.1125</v>
      </c>
      <c r="F56" s="27" t="n">
        <f aca="false">AVERAGE(B7:B56)</f>
        <v>-7.27296254208754</v>
      </c>
      <c r="G56" s="16" t="n">
        <f aca="false">MAX(AC56:AN56,BC56:BN56,CC56:CN56)</f>
        <v>3.3</v>
      </c>
      <c r="H56" s="17" t="n">
        <f aca="false">MEDIAN(AC56:AN56,BC56:BN56,CC56:CN56)</f>
        <v>-8.15</v>
      </c>
      <c r="I56" s="6" t="n">
        <f aca="false">MIN(AC56:AN56,BC56:BN56,CC56:CN56)</f>
        <v>-18.3</v>
      </c>
      <c r="J56" s="18" t="n">
        <f aca="false">(G56+I56)/2</f>
        <v>-7.5</v>
      </c>
      <c r="AB56" s="24" t="n">
        <v>2006</v>
      </c>
      <c r="AC56" s="21" t="n">
        <v>2</v>
      </c>
      <c r="AD56" s="21" t="n">
        <v>0.4</v>
      </c>
      <c r="AE56" s="21" t="n">
        <v>-3.3</v>
      </c>
      <c r="AF56" s="21" t="n">
        <v>-4</v>
      </c>
      <c r="AG56" s="21" t="n">
        <v>-15.2</v>
      </c>
      <c r="AH56" s="21" t="n">
        <v>-11.2</v>
      </c>
      <c r="AI56" s="21" t="n">
        <v>-8.1</v>
      </c>
      <c r="AJ56" s="21" t="n">
        <v>-8.2</v>
      </c>
      <c r="AK56" s="21" t="n">
        <v>-10.5</v>
      </c>
      <c r="AL56" s="21" t="n">
        <v>-9.2</v>
      </c>
      <c r="AM56" s="21" t="n">
        <v>-3.5</v>
      </c>
      <c r="AN56" s="21" t="n">
        <v>1</v>
      </c>
      <c r="AO56" s="22" t="n">
        <f aca="false">AVERAGE(AC56:AN56)</f>
        <v>-5.81666666666667</v>
      </c>
      <c r="AP56" s="6" t="n">
        <f aca="false">AVERAGE(AO44:AO54)</f>
        <v>-6.02045454545454</v>
      </c>
      <c r="BA56" s="1" t="n">
        <f aca="false">BA55+1</f>
        <v>2006</v>
      </c>
      <c r="BB56" s="19" t="s">
        <v>59</v>
      </c>
      <c r="BC56" s="21" t="n">
        <v>3.3</v>
      </c>
      <c r="BD56" s="21" t="n">
        <v>-0.8</v>
      </c>
      <c r="BE56" s="21" t="n">
        <v>-4.3</v>
      </c>
      <c r="BF56" s="21" t="n">
        <v>-5.9</v>
      </c>
      <c r="BG56" s="21" t="n">
        <v>-16.8</v>
      </c>
      <c r="BH56" s="21" t="n">
        <v>-12.4</v>
      </c>
      <c r="BI56" s="21" t="n">
        <v>-16.9</v>
      </c>
      <c r="BJ56" s="21" t="n">
        <v>-11.8</v>
      </c>
      <c r="BK56" s="21" t="n">
        <v>-11.8</v>
      </c>
      <c r="BL56" s="21" t="n">
        <v>-9.6</v>
      </c>
      <c r="BM56" s="21" t="n">
        <v>-1.1</v>
      </c>
      <c r="BN56" s="21" t="n">
        <v>2.3</v>
      </c>
      <c r="BO56" s="22" t="n">
        <f aca="false">AVERAGE(BC56:BN56)</f>
        <v>-7.15</v>
      </c>
      <c r="BP56" s="6" t="n">
        <f aca="false">AVERAGE(BO46:BO56)</f>
        <v>-7.05530303030303</v>
      </c>
      <c r="CA56" s="1" t="n">
        <f aca="false">CA55+1</f>
        <v>2006</v>
      </c>
      <c r="CB56" s="19" t="s">
        <v>59</v>
      </c>
      <c r="CC56" s="21" t="n">
        <v>2.5</v>
      </c>
      <c r="CD56" s="21" t="n">
        <v>-2.4</v>
      </c>
      <c r="CE56" s="21" t="n">
        <v>-7.7</v>
      </c>
      <c r="CF56" s="21" t="n">
        <v>-9.2</v>
      </c>
      <c r="CG56" s="21" t="n">
        <v>-15</v>
      </c>
      <c r="CH56" s="21" t="n">
        <v>-12.9</v>
      </c>
      <c r="CI56" s="21" t="n">
        <v>-18.3</v>
      </c>
      <c r="CJ56" s="21" t="n">
        <v>-12.7</v>
      </c>
      <c r="CK56" s="21" t="n">
        <v>-13.4</v>
      </c>
      <c r="CL56" s="21" t="n">
        <v>-10.6</v>
      </c>
      <c r="CM56" s="21" t="n">
        <v>-2.8</v>
      </c>
      <c r="CN56" s="21" t="n">
        <v>0.8</v>
      </c>
      <c r="CO56" s="22" t="n">
        <f aca="false">AVERAGE(CC56:CN56)</f>
        <v>-8.475</v>
      </c>
      <c r="CP56" s="6" t="n">
        <f aca="false">AVERAGE(CO46:CO56)</f>
        <v>-8.33333333333333</v>
      </c>
      <c r="OA56" s="6" t="n">
        <f aca="false">AVERAGE(DO56,EO56,AO54,DO56,EO56,FO56,GO61,HO56,IO56,JO56,KO56,LO56,MO56,NO56)</f>
        <v>-5.59166666666667</v>
      </c>
      <c r="OB56" s="7" t="n">
        <f aca="false">AVERAGE(OA46:OA56)</f>
        <v>-6.02045454545454</v>
      </c>
      <c r="OC56" s="7"/>
      <c r="PB56" s="8" t="n">
        <f aca="false">AVERAGE(DH56,DI56,DJ56,EH56,EI56,EJ56,AH56,AI56,AJ56,DH56,DI56,DJ56,EH56,EI56,EJ56,FH56,FI56,FJ56,GH61,GI61,GJ61,HH56,HI56,HJ56,IH56,II56,IJ56,JH56,JI56,JJ56,KH56,KI56,KJ56,LH56,LI56,LJ56,MH56,MI56,MJ56,NH56,NI56,NJ56)</f>
        <v>-9.16666666666667</v>
      </c>
      <c r="PC56" s="9" t="n">
        <f aca="false">AVERAGE(DC56,DD56,DN56,EC56,ED56,EN56,AC56,AD56,AN56,DC56,DD56,DN56,EC56,ED56,EN56,FC56,FD56,FN56,GC61,GD61,GN61,HC56,HD56,HN56,IC56,ID56,IN56,JC56,JD56,JN56,KC56,KD56,KN56,LC56,LD56,LN56,MC56,MD56,MN56,NC56,ND56,NN56,)</f>
        <v>0.85</v>
      </c>
      <c r="PD56" s="8" t="n">
        <f aca="false">AVERAGE(PB46:PB56)</f>
        <v>-10.4090909090909</v>
      </c>
      <c r="PE56" s="10" t="n">
        <f aca="false">AVERAGE(PC46:PC56)</f>
        <v>0.856818181818182</v>
      </c>
      <c r="QB56" s="1" t="n">
        <f aca="false">MAX((DC46:DN56),(EC46:EN56),(AC46:AN56))</f>
        <v>3.8</v>
      </c>
      <c r="QC56" s="26" t="n">
        <f aca="false">MIN((DC46:DN56),(EC46:EN56),(AC46:AN56),(DC46:DN56))</f>
        <v>-15.2</v>
      </c>
    </row>
    <row r="57" customFormat="false" ht="14.65" hidden="false" customHeight="false" outlineLevel="0" collapsed="false">
      <c r="A57" s="15"/>
      <c r="B57" s="6" t="n">
        <f aca="false">AVERAGE(AO57,BO57,CO57)</f>
        <v>-5.61111111111111</v>
      </c>
      <c r="C57" s="23" t="n">
        <f aca="false">AVERAGE(B53:B57)</f>
        <v>-6.75944444444445</v>
      </c>
      <c r="D57" s="16" t="n">
        <f aca="false">AVERAGE(B48:B57)</f>
        <v>-7.00388888888889</v>
      </c>
      <c r="E57" s="6" t="n">
        <f aca="false">AVERAGE(B38:B57)</f>
        <v>-7.03097222222222</v>
      </c>
      <c r="F57" s="27" t="n">
        <f aca="false">AVERAGE(B8:B57)</f>
        <v>-7.24633754208754</v>
      </c>
      <c r="G57" s="16" t="n">
        <f aca="false">MAX(AC57:AN57,BC57:BN57,CC57:CN57)</f>
        <v>4</v>
      </c>
      <c r="H57" s="17" t="n">
        <f aca="false">MEDIAN(AC57:AN57,BC57:BN57,CC57:CN57)</f>
        <v>-6.9</v>
      </c>
      <c r="I57" s="6" t="n">
        <f aca="false">MIN(AC57:AN57,BC57:BN57,CC57:CN57)</f>
        <v>-14.8</v>
      </c>
      <c r="J57" s="18" t="n">
        <f aca="false">(G57+I57)/2</f>
        <v>-5.4</v>
      </c>
      <c r="AB57" s="24" t="n">
        <v>2007</v>
      </c>
      <c r="AC57" s="21" t="n">
        <v>3.2</v>
      </c>
      <c r="AD57" s="21" t="n">
        <v>0.1</v>
      </c>
      <c r="AE57" s="21" t="n">
        <v>-2.2</v>
      </c>
      <c r="AF57" s="21" t="n">
        <v>-4.6</v>
      </c>
      <c r="AG57" s="21" t="n">
        <v>-8.8</v>
      </c>
      <c r="AH57" s="21" t="n">
        <v>-9.7</v>
      </c>
      <c r="AI57" s="21" t="n">
        <v>-6.9</v>
      </c>
      <c r="AJ57" s="21" t="n">
        <v>-9.9</v>
      </c>
      <c r="AK57" s="21" t="n">
        <v>-9.1</v>
      </c>
      <c r="AL57" s="21" t="n">
        <v>-6.6</v>
      </c>
      <c r="AM57" s="21" t="n">
        <v>-1.4</v>
      </c>
      <c r="AN57" s="21" t="n">
        <v>0.8</v>
      </c>
      <c r="AO57" s="22" t="n">
        <f aca="false">AVERAGE(AC57:AN57)</f>
        <v>-4.59166666666667</v>
      </c>
      <c r="AP57" s="6" t="n">
        <f aca="false">AVERAGE(AO45:AO55)</f>
        <v>-5.99848484848485</v>
      </c>
      <c r="BA57" s="1" t="n">
        <f aca="false">BA56+1</f>
        <v>2007</v>
      </c>
      <c r="BB57" s="19" t="s">
        <v>60</v>
      </c>
      <c r="BC57" s="21" t="n">
        <v>4</v>
      </c>
      <c r="BD57" s="21" t="n">
        <v>1</v>
      </c>
      <c r="BE57" s="21" t="n">
        <v>-5</v>
      </c>
      <c r="BF57" s="21" t="n">
        <v>-7.8</v>
      </c>
      <c r="BG57" s="21" t="n">
        <v>-6.8</v>
      </c>
      <c r="BH57" s="21" t="n">
        <v>-11</v>
      </c>
      <c r="BI57" s="21" t="n">
        <v>-8.7</v>
      </c>
      <c r="BJ57" s="21" t="n">
        <v>-10.8</v>
      </c>
      <c r="BK57" s="21" t="n">
        <v>-11.9</v>
      </c>
      <c r="BL57" s="21" t="n">
        <v>-8.6</v>
      </c>
      <c r="BM57" s="21" t="n">
        <v>0.4</v>
      </c>
      <c r="BN57" s="21" t="n">
        <v>1.6</v>
      </c>
      <c r="BO57" s="22" t="n">
        <f aca="false">AVERAGE(BC57:BN57)</f>
        <v>-5.3</v>
      </c>
      <c r="BP57" s="6" t="n">
        <f aca="false">AVERAGE(BO47:BO57)</f>
        <v>-6.95757575757576</v>
      </c>
      <c r="CA57" s="1" t="n">
        <f aca="false">CA56+1</f>
        <v>2007</v>
      </c>
      <c r="CB57" s="19" t="s">
        <v>60</v>
      </c>
      <c r="CC57" s="21" t="n">
        <v>2.1</v>
      </c>
      <c r="CD57" s="21" t="n">
        <v>-1.7</v>
      </c>
      <c r="CE57" s="21" t="n">
        <v>-7.5</v>
      </c>
      <c r="CF57" s="21" t="n">
        <v>-9</v>
      </c>
      <c r="CG57" s="21" t="n">
        <v>-6.9</v>
      </c>
      <c r="CH57" s="21" t="n">
        <v>-11.7</v>
      </c>
      <c r="CI57" s="21" t="n">
        <v>-11</v>
      </c>
      <c r="CJ57" s="21" t="n">
        <v>-12.7</v>
      </c>
      <c r="CK57" s="21" t="n">
        <v>-14.8</v>
      </c>
      <c r="CL57" s="21" t="n">
        <v>-9</v>
      </c>
      <c r="CM57" s="21" t="n">
        <v>-1.5</v>
      </c>
      <c r="CN57" s="21" t="n">
        <v>0.4</v>
      </c>
      <c r="CO57" s="22" t="n">
        <f aca="false">AVERAGE(CC57:CN57)</f>
        <v>-6.94166666666667</v>
      </c>
      <c r="CP57" s="6" t="n">
        <f aca="false">AVERAGE(CO47:CO57)</f>
        <v>-8.25757575757576</v>
      </c>
      <c r="OA57" s="6" t="n">
        <f aca="false">AVERAGE(DO57,EO57,AO55,DO57,EO57,FO57,GO62,HO57,IO57,JO57,KO57,LO57,MO57,NO57)</f>
        <v>-6</v>
      </c>
      <c r="OB57" s="7" t="n">
        <f aca="false">AVERAGE(OA47:OA57)</f>
        <v>-5.99848484848485</v>
      </c>
      <c r="OC57" s="7"/>
      <c r="PB57" s="8" t="n">
        <f aca="false">AVERAGE(DH57,DI57,DJ57,EH57,EI57,EJ57,AH57,AI57,AJ57,DH57,DI57,DJ57,EH57,EI57,EJ57,FH57,FI57,FJ57,GH62,GI62,GJ62,HH57,HI57,HJ57,IH57,II57,IJ57,JH57,JI57,JJ57,KH57,KI57,KJ57,LH57,LI57,LJ57,MH57,MI57,MJ57,NH57,NI57,NJ57)</f>
        <v>-8.83333333333333</v>
      </c>
      <c r="PC57" s="9" t="n">
        <f aca="false">AVERAGE(DC57,DD57,DN57,EC57,ED57,EN57,AC57,AD57,AN57,DC57,DD57,DN57,EC57,ED57,EN57,FC57,FD57,FN57,GC62,GD62,GN62,HC57,HD57,HN57,IC57,ID57,IN57,JC57,JD57,JN57,KC57,KD57,KN57,LC57,LD57,LN57,MC57,MD57,MN57,NC57,ND57,NN57,)</f>
        <v>1.025</v>
      </c>
      <c r="PD57" s="8" t="n">
        <f aca="false">AVERAGE(PB47:PB57)</f>
        <v>-10.4363636363636</v>
      </c>
      <c r="PE57" s="10" t="n">
        <f aca="false">AVERAGE(PC47:PC57)</f>
        <v>0.881818181818182</v>
      </c>
      <c r="QB57" s="1" t="n">
        <f aca="false">MAX((DC47:DN57),(EC47:EN57),(AC47:AN57))</f>
        <v>3.8</v>
      </c>
      <c r="QC57" s="26" t="n">
        <f aca="false">MIN((DC47:DN57),(EC47:EN57),(AC47:AN57),(DC47:DN57))</f>
        <v>-15.2</v>
      </c>
    </row>
    <row r="58" customFormat="false" ht="14.65" hidden="false" customHeight="false" outlineLevel="0" collapsed="false">
      <c r="A58" s="15"/>
      <c r="B58" s="6" t="n">
        <f aca="false">AVERAGE(AO58,BO58,CO58)</f>
        <v>-7.48888888888889</v>
      </c>
      <c r="C58" s="23" t="n">
        <f aca="false">AVERAGE(B54:B58)</f>
        <v>-6.83388888888889</v>
      </c>
      <c r="D58" s="16" t="n">
        <f aca="false">AVERAGE(B49:B58)</f>
        <v>-6.99027777777778</v>
      </c>
      <c r="E58" s="6" t="n">
        <f aca="false">AVERAGE(B39:B58)</f>
        <v>-7.07916666666667</v>
      </c>
      <c r="F58" s="27" t="n">
        <f aca="false">AVERAGE(B9:B58)</f>
        <v>-7.23269865319865</v>
      </c>
      <c r="G58" s="16" t="n">
        <f aca="false">MAX(AC58:AN58,BC58:BN58,CC58:CN58)</f>
        <v>3.1</v>
      </c>
      <c r="H58" s="17" t="n">
        <f aca="false">MEDIAN(AC58:AN58,BC58:BN58,CC58:CN58)</f>
        <v>-8.8</v>
      </c>
      <c r="I58" s="6" t="n">
        <f aca="false">MIN(AC58:AN58,BC58:BN58,CC58:CN58)</f>
        <v>-18.6</v>
      </c>
      <c r="J58" s="18" t="n">
        <f aca="false">(G58+I58)/2</f>
        <v>-7.75</v>
      </c>
      <c r="AB58" s="24" t="n">
        <v>2008</v>
      </c>
      <c r="AC58" s="21" t="n">
        <v>1</v>
      </c>
      <c r="AD58" s="21" t="n">
        <v>-1.5</v>
      </c>
      <c r="AE58" s="21" t="n">
        <v>-5.4</v>
      </c>
      <c r="AF58" s="21" t="n">
        <v>-5.9</v>
      </c>
      <c r="AG58" s="21" t="n">
        <v>-8.3</v>
      </c>
      <c r="AH58" s="21" t="n">
        <v>-9.6</v>
      </c>
      <c r="AI58" s="21" t="n">
        <v>-9.1</v>
      </c>
      <c r="AJ58" s="21" t="n">
        <v>-10.1</v>
      </c>
      <c r="AK58" s="21" t="n">
        <v>-10.5</v>
      </c>
      <c r="AL58" s="21" t="n">
        <v>-8.9</v>
      </c>
      <c r="AM58" s="21" t="n">
        <v>-1.7</v>
      </c>
      <c r="AN58" s="21" t="n">
        <v>1.2</v>
      </c>
      <c r="AO58" s="22" t="n">
        <f aca="false">AVERAGE(AC58:AN58)</f>
        <v>-5.73333333333333</v>
      </c>
      <c r="AP58" s="6" t="n">
        <f aca="false">AVERAGE(AO46:AO56)</f>
        <v>-5.96893939393939</v>
      </c>
      <c r="BA58" s="1" t="n">
        <f aca="false">BA57+1</f>
        <v>2008</v>
      </c>
      <c r="BB58" s="19" t="s">
        <v>61</v>
      </c>
      <c r="BC58" s="21" t="n">
        <v>1.7</v>
      </c>
      <c r="BD58" s="21" t="n">
        <v>-0.6</v>
      </c>
      <c r="BE58" s="21" t="n">
        <v>-5.8</v>
      </c>
      <c r="BF58" s="21" t="n">
        <v>-8.7</v>
      </c>
      <c r="BG58" s="21" t="n">
        <v>-10.9</v>
      </c>
      <c r="BH58" s="21" t="n">
        <v>-14.2</v>
      </c>
      <c r="BI58" s="21" t="n">
        <v>-12.6</v>
      </c>
      <c r="BJ58" s="21" t="n">
        <v>-18.6</v>
      </c>
      <c r="BK58" s="21" t="n">
        <v>-16.3</v>
      </c>
      <c r="BL58" s="21" t="n">
        <v>-11</v>
      </c>
      <c r="BM58" s="21" t="n">
        <v>-1.9</v>
      </c>
      <c r="BN58" s="21" t="n">
        <v>3.1</v>
      </c>
      <c r="BO58" s="22" t="n">
        <f aca="false">AVERAGE(BC58:BN58)</f>
        <v>-7.98333333333333</v>
      </c>
      <c r="BP58" s="6" t="n">
        <f aca="false">AVERAGE(BO48:BO58)</f>
        <v>-7.01136363636364</v>
      </c>
      <c r="CA58" s="1" t="n">
        <f aca="false">CA57+1</f>
        <v>2008</v>
      </c>
      <c r="CB58" s="19" t="s">
        <v>61</v>
      </c>
      <c r="CC58" s="21" t="n">
        <v>1</v>
      </c>
      <c r="CD58" s="21" t="n">
        <v>-2.3</v>
      </c>
      <c r="CE58" s="21" t="n">
        <v>-7.6</v>
      </c>
      <c r="CF58" s="21" t="n">
        <v>-9.1</v>
      </c>
      <c r="CG58" s="21" t="n">
        <v>-11.4</v>
      </c>
      <c r="CH58" s="21" t="n">
        <v>-17.3</v>
      </c>
      <c r="CI58" s="21" t="n">
        <v>-12.8</v>
      </c>
      <c r="CJ58" s="21" t="n">
        <v>-18.1</v>
      </c>
      <c r="CK58" s="21" t="n">
        <v>-14.8</v>
      </c>
      <c r="CL58" s="21" t="n">
        <v>-12</v>
      </c>
      <c r="CM58" s="21" t="n">
        <v>-2.4</v>
      </c>
      <c r="CN58" s="21" t="n">
        <v>1.8</v>
      </c>
      <c r="CO58" s="22" t="n">
        <f aca="false">AVERAGE(CC58:CN58)</f>
        <v>-8.75</v>
      </c>
      <c r="CP58" s="6" t="n">
        <f aca="false">AVERAGE(CO48:CO58)</f>
        <v>-8.25757575757576</v>
      </c>
      <c r="OA58" s="6" t="n">
        <f aca="false">AVERAGE(DO58,EO58,AO56,DO58,EO58,FO58,GO63,HO58,IO58,JO58,KO58,LO58,MO58,NO58)</f>
        <v>-5.81666666666667</v>
      </c>
      <c r="OB58" s="7" t="n">
        <f aca="false">AVERAGE(OA48:OA58)</f>
        <v>-5.96893939393939</v>
      </c>
      <c r="OC58" s="7"/>
      <c r="PB58" s="8" t="n">
        <f aca="false">AVERAGE(DH58,DI58,DJ58,EH58,EI58,EJ58,AH58,AI58,AJ58,DH58,DI58,DJ58,EH58,EI58,EJ58,FH58,FI58,FJ58,GH63,GI63,GJ63,HH58,HI58,HJ58,IH58,II58,IJ58,JH58,JI58,JJ58,KH58,KI58,KJ58,LH58,LI58,LJ58,MH58,MI58,MJ58,NH58,NI58,NJ58)</f>
        <v>-9.6</v>
      </c>
      <c r="PC58" s="9" t="n">
        <f aca="false">AVERAGE(DC58,DD58,DN58,EC58,ED58,EN58,AC58,AD58,AN58,DC58,DD58,DN58,EC58,ED58,EN58,FC58,FD58,FN58,GC63,GD63,GN63,HC58,HD58,HN58,IC58,ID58,IN58,JC58,JD58,JN58,KC58,KD58,KN58,LC58,LD58,LN58,MC58,MD58,MN58,NC58,ND58,NN58,)</f>
        <v>0.175</v>
      </c>
      <c r="PD58" s="8" t="n">
        <f aca="false">AVERAGE(PB48:PB58)</f>
        <v>-10.3333333333333</v>
      </c>
      <c r="PE58" s="10" t="n">
        <f aca="false">AVERAGE(PC48:PC58)</f>
        <v>0.793181818181818</v>
      </c>
      <c r="QB58" s="1" t="n">
        <f aca="false">MAX((DC48:DN58),(EC48:EN58),(AC48:AN58))</f>
        <v>3.8</v>
      </c>
      <c r="QC58" s="26" t="n">
        <f aca="false">MIN((DC48:DN58),(EC48:EN58),(AC48:AN58),(DC48:DN58))</f>
        <v>-15.2</v>
      </c>
    </row>
    <row r="59" customFormat="false" ht="14.65" hidden="false" customHeight="false" outlineLevel="0" collapsed="false">
      <c r="A59" s="15"/>
      <c r="B59" s="6" t="n">
        <f aca="false">AVERAGE(AO59,BO59,CO59)</f>
        <v>-6.07222222222222</v>
      </c>
      <c r="C59" s="23" t="n">
        <f aca="false">AVERAGE(B55:B59)</f>
        <v>-6.67555555555556</v>
      </c>
      <c r="D59" s="16" t="n">
        <f aca="false">AVERAGE(B50:B59)</f>
        <v>-6.765</v>
      </c>
      <c r="E59" s="6" t="n">
        <f aca="false">AVERAGE(B40:B59)</f>
        <v>-7.02847222222222</v>
      </c>
      <c r="F59" s="27" t="n">
        <f aca="false">AVERAGE(B10:B59)</f>
        <v>-7.1938930976431</v>
      </c>
      <c r="G59" s="16" t="n">
        <f aca="false">MAX(AC59:AN59,BC59:BN59,CC59:CN59)</f>
        <v>3.5</v>
      </c>
      <c r="H59" s="17" t="n">
        <f aca="false">MEDIAN(AC59:AN59,BC59:BN59,CC59:CN59)</f>
        <v>-7.1</v>
      </c>
      <c r="I59" s="6" t="n">
        <f aca="false">MIN(AC59:AN59,BC59:BN59,CC59:CN59)</f>
        <v>-16.4</v>
      </c>
      <c r="J59" s="18" t="n">
        <f aca="false">(G59+I59)/2</f>
        <v>-6.45</v>
      </c>
      <c r="AB59" s="24" t="n">
        <v>2009</v>
      </c>
      <c r="AC59" s="21" t="n">
        <v>1.5</v>
      </c>
      <c r="AD59" s="21" t="n">
        <v>0.7</v>
      </c>
      <c r="AE59" s="21" t="n">
        <v>-2.6</v>
      </c>
      <c r="AF59" s="21" t="n">
        <v>-8</v>
      </c>
      <c r="AG59" s="21" t="n">
        <v>-7.4</v>
      </c>
      <c r="AH59" s="21" t="n">
        <v>-8</v>
      </c>
      <c r="AI59" s="21" t="n">
        <v>-5.4</v>
      </c>
      <c r="AJ59" s="21" t="n">
        <v>-10.8</v>
      </c>
      <c r="AK59" s="21" t="n">
        <v>-6.1</v>
      </c>
      <c r="AL59" s="21" t="n">
        <v>-6.2</v>
      </c>
      <c r="AM59" s="21" t="n">
        <v>-2.7</v>
      </c>
      <c r="AN59" s="21" t="n">
        <v>1.1</v>
      </c>
      <c r="AO59" s="22" t="n">
        <f aca="false">AVERAGE(AC59:AN59)</f>
        <v>-4.49166666666667</v>
      </c>
      <c r="AP59" s="6" t="n">
        <f aca="false">AVERAGE(AO47:AO57)</f>
        <v>-5.92575757575758</v>
      </c>
      <c r="BA59" s="1" t="n">
        <f aca="false">BA58+1</f>
        <v>2009</v>
      </c>
      <c r="BB59" s="19" t="s">
        <v>62</v>
      </c>
      <c r="BC59" s="21" t="n">
        <v>3.5</v>
      </c>
      <c r="BD59" s="21" t="n">
        <v>0.3</v>
      </c>
      <c r="BE59" s="21" t="n">
        <v>-4.7</v>
      </c>
      <c r="BF59" s="21" t="n">
        <v>-10.7</v>
      </c>
      <c r="BG59" s="21" t="n">
        <v>-10.2</v>
      </c>
      <c r="BH59" s="21" t="n">
        <v>-11.4</v>
      </c>
      <c r="BI59" s="21" t="n">
        <v>-10.5</v>
      </c>
      <c r="BJ59" s="21" t="n">
        <v>-16.1</v>
      </c>
      <c r="BK59" s="21" t="n">
        <v>-10.1</v>
      </c>
      <c r="BL59" s="21" t="n">
        <v>-8.5</v>
      </c>
      <c r="BM59" s="21" t="n">
        <v>-1.5</v>
      </c>
      <c r="BN59" s="21" t="n">
        <v>2.1</v>
      </c>
      <c r="BO59" s="22" t="n">
        <f aca="false">AVERAGE(BC59:BN59)</f>
        <v>-6.48333333333333</v>
      </c>
      <c r="BP59" s="6" t="n">
        <f aca="false">AVERAGE(BO49:BO59)</f>
        <v>-6.89848484848485</v>
      </c>
      <c r="CA59" s="1" t="n">
        <f aca="false">CA58+1</f>
        <v>2009</v>
      </c>
      <c r="CB59" s="19" t="s">
        <v>62</v>
      </c>
      <c r="CC59" s="21" t="n">
        <v>1.8</v>
      </c>
      <c r="CD59" s="21" t="n">
        <v>-1.4</v>
      </c>
      <c r="CE59" s="21" t="n">
        <v>-6.8</v>
      </c>
      <c r="CF59" s="21" t="n">
        <v>-12.6</v>
      </c>
      <c r="CG59" s="21" t="n">
        <v>-10.5</v>
      </c>
      <c r="CH59" s="21" t="n">
        <v>-9.4</v>
      </c>
      <c r="CI59" s="21" t="n">
        <v>-9.6</v>
      </c>
      <c r="CJ59" s="21" t="n">
        <v>-16.4</v>
      </c>
      <c r="CK59" s="21" t="n">
        <v>-12.4</v>
      </c>
      <c r="CL59" s="21" t="n">
        <v>-8.8</v>
      </c>
      <c r="CM59" s="21" t="n">
        <v>-2.3</v>
      </c>
      <c r="CN59" s="21" t="n">
        <v>1.5</v>
      </c>
      <c r="CO59" s="22" t="n">
        <f aca="false">AVERAGE(CC59:CN59)</f>
        <v>-7.24166666666667</v>
      </c>
      <c r="CP59" s="6" t="n">
        <f aca="false">AVERAGE(CO49:CO59)</f>
        <v>-8.11515151515152</v>
      </c>
      <c r="OA59" s="6" t="n">
        <f aca="false">AVERAGE(DO59,EO59,AO57,DO59,EO59,FO59,GO64,HO59,IO59,JO59,KO59,LO59,MO59,NO59)</f>
        <v>-4.59166666666667</v>
      </c>
      <c r="OB59" s="7" t="n">
        <f aca="false">AVERAGE(OA49:OA59)</f>
        <v>-5.92575757575758</v>
      </c>
      <c r="OC59" s="7"/>
      <c r="PB59" s="8" t="n">
        <f aca="false">AVERAGE(DH59,DI59,DJ59,EH59,EI59,EJ59,AH59,AI59,AJ59,DH59,DI59,DJ59,EH59,EI59,EJ59,FH59,FI59,FJ59,GH64,GI64,GJ64,HH59,HI59,HJ59,IH59,II59,IJ59,JH59,JI59,JJ59,KH59,KI59,KJ59,LH59,LI59,LJ59,MH59,MI59,MJ59,NH59,NI59,NJ59)</f>
        <v>-8.06666666666667</v>
      </c>
      <c r="PC59" s="9" t="n">
        <f aca="false">AVERAGE(DC59,DD59,DN59,EC59,ED59,EN59,AC59,AD59,AN59,DC59,DD59,DN59,EC59,ED59,EN59,FC59,FD59,FN59,GC64,GD64,GN64,HC59,HD59,HN59,IC59,ID59,IN59,JC59,JD59,JN59,KC59,KD59,KN59,LC59,LD59,LN59,MC59,MD59,MN59,NC59,ND59,NN59,)</f>
        <v>0.825</v>
      </c>
      <c r="PD59" s="8" t="n">
        <f aca="false">AVERAGE(PB49:PB59)</f>
        <v>-10.0484848484848</v>
      </c>
      <c r="PE59" s="10" t="n">
        <f aca="false">AVERAGE(PC49:PC59)</f>
        <v>0.784090909090909</v>
      </c>
      <c r="QB59" s="1" t="n">
        <f aca="false">MAX((DC49:DN59),(EC49:EN59),(AC49:AN59))</f>
        <v>3.8</v>
      </c>
      <c r="QC59" s="26" t="n">
        <f aca="false">MIN((DC49:DN59),(EC49:EN59),(AC49:AN59),(DC49:DN59))</f>
        <v>-15.2</v>
      </c>
    </row>
    <row r="60" customFormat="false" ht="14.65" hidden="false" customHeight="false" outlineLevel="0" collapsed="false">
      <c r="A60" s="15" t="n">
        <f aca="false">A55+5</f>
        <v>2010</v>
      </c>
      <c r="B60" s="6" t="n">
        <f aca="false">AVERAGE(AO60,BO60,CO60)</f>
        <v>-7.40277777777778</v>
      </c>
      <c r="C60" s="23" t="n">
        <f aca="false">AVERAGE(B56:B60)</f>
        <v>-6.74444444444444</v>
      </c>
      <c r="D60" s="16" t="n">
        <f aca="false">AVERAGE(B51:B60)</f>
        <v>-6.80944444444445</v>
      </c>
      <c r="E60" s="6" t="n">
        <f aca="false">AVERAGE(B41:B60)</f>
        <v>-7.05736111111111</v>
      </c>
      <c r="F60" s="27" t="n">
        <f aca="false">AVERAGE(B11:B60)</f>
        <v>-7.16924494949495</v>
      </c>
      <c r="G60" s="16" t="n">
        <f aca="false">MAX(AC60:AN60,BC60:BN60,CC60:CN60)</f>
        <v>5</v>
      </c>
      <c r="H60" s="17" t="n">
        <f aca="false">MEDIAN(AC60:AN60,BC60:BN60,CC60:CN60)</f>
        <v>-9.2</v>
      </c>
      <c r="I60" s="6" t="n">
        <f aca="false">MIN(AC60:AN60,BC60:BN60,CC60:CN60)</f>
        <v>-18.3</v>
      </c>
      <c r="J60" s="18" t="n">
        <f aca="false">(G60+I60)/2</f>
        <v>-6.65</v>
      </c>
      <c r="AB60" s="24" t="n">
        <v>2010</v>
      </c>
      <c r="AC60" s="21" t="n">
        <v>4.4</v>
      </c>
      <c r="AD60" s="21" t="n">
        <v>-0.9</v>
      </c>
      <c r="AE60" s="21" t="n">
        <v>-4.7</v>
      </c>
      <c r="AF60" s="21" t="n">
        <v>-11</v>
      </c>
      <c r="AG60" s="21" t="n">
        <v>-10.5</v>
      </c>
      <c r="AH60" s="21" t="n">
        <v>-9.9</v>
      </c>
      <c r="AI60" s="21" t="n">
        <v>-11.3</v>
      </c>
      <c r="AJ60" s="21" t="n">
        <v>-11</v>
      </c>
      <c r="AK60" s="21" t="n">
        <v>-9.7</v>
      </c>
      <c r="AL60" s="21" t="n">
        <v>-7.5</v>
      </c>
      <c r="AM60" s="21" t="n">
        <v>-2.8</v>
      </c>
      <c r="AN60" s="21" t="n">
        <v>0.9</v>
      </c>
      <c r="AO60" s="22" t="n">
        <f aca="false">AVERAGE(AC60:AN60)</f>
        <v>-6.16666666666667</v>
      </c>
      <c r="AP60" s="6" t="n">
        <f aca="false">AVERAGE(AO48:AO58)</f>
        <v>-5.875</v>
      </c>
      <c r="BA60" s="1" t="n">
        <f aca="false">BA59+1</f>
        <v>2010</v>
      </c>
      <c r="BB60" s="19" t="s">
        <v>63</v>
      </c>
      <c r="BC60" s="21" t="n">
        <v>5</v>
      </c>
      <c r="BD60" s="21" t="n">
        <v>0.3</v>
      </c>
      <c r="BE60" s="21" t="n">
        <v>-4.4</v>
      </c>
      <c r="BF60" s="21" t="n">
        <v>-12.5</v>
      </c>
      <c r="BG60" s="21" t="n">
        <v>-12.7</v>
      </c>
      <c r="BH60" s="21" t="n">
        <v>-11.1</v>
      </c>
      <c r="BI60" s="21" t="n">
        <v>-17.6</v>
      </c>
      <c r="BJ60" s="21" t="n">
        <v>-15.9</v>
      </c>
      <c r="BK60" s="21" t="n">
        <v>-8.7</v>
      </c>
      <c r="BL60" s="21" t="n">
        <v>-8.7</v>
      </c>
      <c r="BM60" s="21" t="n">
        <v>-3.6</v>
      </c>
      <c r="BN60" s="21" t="n">
        <v>2.4</v>
      </c>
      <c r="BO60" s="22" t="n">
        <f aca="false">AVERAGE(BC60:BN60)</f>
        <v>-7.29166666666667</v>
      </c>
      <c r="BP60" s="6" t="n">
        <f aca="false">AVERAGE(BO50:BO60)</f>
        <v>-6.82121212121212</v>
      </c>
      <c r="CA60" s="1" t="n">
        <f aca="false">CA59+1</f>
        <v>2010</v>
      </c>
      <c r="CB60" s="19" t="s">
        <v>63</v>
      </c>
      <c r="CC60" s="21" t="n">
        <v>3.5</v>
      </c>
      <c r="CD60" s="21" t="n">
        <v>-0.6</v>
      </c>
      <c r="CE60" s="21" t="n">
        <v>-6.8</v>
      </c>
      <c r="CF60" s="21" t="n">
        <v>-12.9</v>
      </c>
      <c r="CG60" s="21" t="n">
        <v>-13.9</v>
      </c>
      <c r="CH60" s="21" t="n">
        <v>-15.1</v>
      </c>
      <c r="CI60" s="21" t="n">
        <v>-18.3</v>
      </c>
      <c r="CJ60" s="21" t="n">
        <v>-17.2</v>
      </c>
      <c r="CK60" s="21" t="n">
        <v>-10.3</v>
      </c>
      <c r="CL60" s="21" t="n">
        <v>-10.5</v>
      </c>
      <c r="CM60" s="21" t="n">
        <v>-4.1</v>
      </c>
      <c r="CN60" s="21" t="n">
        <v>1.2</v>
      </c>
      <c r="CO60" s="22" t="n">
        <f aca="false">AVERAGE(CC60:CN60)</f>
        <v>-8.75</v>
      </c>
      <c r="CP60" s="6" t="n">
        <f aca="false">AVERAGE(CO50:CO60)</f>
        <v>-8.08560606060606</v>
      </c>
      <c r="OA60" s="6" t="n">
        <f aca="false">AVERAGE(DO60,EO60,AO58,DO60,EO60,FO60,GO65,HO60,IO60,JO60,KO60,LO60,MO60,NO60)</f>
        <v>-5.73333333333333</v>
      </c>
      <c r="OB60" s="7" t="n">
        <f aca="false">AVERAGE(OA50:OA60)</f>
        <v>-5.875</v>
      </c>
      <c r="OC60" s="7"/>
      <c r="PB60" s="8" t="n">
        <f aca="false">AVERAGE(DH60,DI60,DJ60,EH60,EI60,EJ60,AH60,AI60,AJ60,DH60,DI60,DJ60,EH60,EI60,EJ60,FH60,FI60,FJ60,GH65,GI65,GJ65,HH60,HI60,HJ60,IH60,II60,IJ60,JH60,JI60,JJ60,KH60,KI60,KJ60,LH60,LI60,LJ60,MH60,MI60,MJ60,NH60,NI60,NJ60)</f>
        <v>-10.7333333333333</v>
      </c>
      <c r="PC60" s="9" t="n">
        <f aca="false">AVERAGE(DC60,DD60,DN60,EC60,ED60,EN60,AC60,AD60,AN60,DC60,DD60,DN60,EC60,ED60,EN60,FC60,FD60,FN60,GC65,GD65,GN65,HC60,HD60,HN60,IC60,ID60,IN60,JC60,JD60,JN60,KC60,KD60,KN60,LC60,LD60,LN60,MC60,MD60,MN60,NC60,ND60,NN60,)</f>
        <v>1.1</v>
      </c>
      <c r="PD60" s="8" t="n">
        <f aca="false">AVERAGE(PB50:PB60)</f>
        <v>-9.93333333333334</v>
      </c>
      <c r="PE60" s="10" t="n">
        <f aca="false">AVERAGE(PC50:PC60)</f>
        <v>0.879545454545455</v>
      </c>
      <c r="QB60" s="1" t="n">
        <f aca="false">MAX((DC50:DN60),(EC50:EN60),(AC50:AN60))</f>
        <v>4.4</v>
      </c>
      <c r="QC60" s="26" t="n">
        <f aca="false">MIN((DC50:DN60),(EC50:EN60),(AC50:AN60),(DC50:DN60))</f>
        <v>-15.2</v>
      </c>
    </row>
    <row r="61" customFormat="false" ht="14.65" hidden="false" customHeight="false" outlineLevel="0" collapsed="false">
      <c r="A61" s="15"/>
      <c r="B61" s="6" t="n">
        <f aca="false">AVERAGE(AO61,BO61,CO61)</f>
        <v>-6.93333333333333</v>
      </c>
      <c r="C61" s="23" t="n">
        <f aca="false">AVERAGE(B57:B61)</f>
        <v>-6.70166666666667</v>
      </c>
      <c r="D61" s="16" t="n">
        <f aca="false">AVERAGE(B52:B61)</f>
        <v>-6.79583333333333</v>
      </c>
      <c r="E61" s="6" t="n">
        <f aca="false">AVERAGE(B42:B61)</f>
        <v>-7.12277777777778</v>
      </c>
      <c r="F61" s="27" t="n">
        <f aca="false">AVERAGE(B12:B61)</f>
        <v>-7.18691161616162</v>
      </c>
      <c r="G61" s="16" t="n">
        <f aca="false">MAX(AC61:AN61,BC61:BN61,CC61:CN61)</f>
        <v>3.9</v>
      </c>
      <c r="H61" s="17" t="n">
        <f aca="false">MEDIAN(AC61:AN61,BC61:BN61,CC61:CN61)</f>
        <v>-8.45</v>
      </c>
      <c r="I61" s="6" t="n">
        <f aca="false">MIN(AC61:AN61,BC61:BN61,CC61:CN61)</f>
        <v>-15.1</v>
      </c>
      <c r="J61" s="18" t="n">
        <f aca="false">(G61+I61)/2</f>
        <v>-5.6</v>
      </c>
      <c r="AB61" s="24" t="n">
        <v>2011</v>
      </c>
      <c r="AC61" s="21" t="n">
        <v>3.9</v>
      </c>
      <c r="AD61" s="21" t="n">
        <v>-1.5</v>
      </c>
      <c r="AE61" s="21" t="n">
        <v>-3.8</v>
      </c>
      <c r="AF61" s="21" t="n">
        <v>-5</v>
      </c>
      <c r="AG61" s="21" t="n">
        <v>-13.5</v>
      </c>
      <c r="AH61" s="21" t="n">
        <v>-13.1</v>
      </c>
      <c r="AI61" s="21" t="n">
        <v>-12.4</v>
      </c>
      <c r="AJ61" s="21" t="n">
        <v>-7.7</v>
      </c>
      <c r="AK61" s="21" t="n">
        <v>-9.9</v>
      </c>
      <c r="AL61" s="21" t="n">
        <v>-7.8</v>
      </c>
      <c r="AM61" s="21" t="n">
        <v>-3.2</v>
      </c>
      <c r="AN61" s="21" t="n">
        <v>1.4</v>
      </c>
      <c r="AO61" s="22" t="n">
        <f aca="false">AVERAGE(AC61:AN61)</f>
        <v>-6.05</v>
      </c>
      <c r="AP61" s="6" t="n">
        <f aca="false">AVERAGE(AO49:AO59)</f>
        <v>-5.70681818181818</v>
      </c>
      <c r="BA61" s="1" t="n">
        <f aca="false">BA60+1</f>
        <v>2011</v>
      </c>
      <c r="BB61" s="19" t="s">
        <v>64</v>
      </c>
      <c r="BC61" s="21" t="n">
        <v>3.7</v>
      </c>
      <c r="BD61" s="21" t="n">
        <v>-2.5</v>
      </c>
      <c r="BE61" s="21" t="n">
        <v>-4.3</v>
      </c>
      <c r="BF61" s="21" t="n">
        <v>-10.2</v>
      </c>
      <c r="BG61" s="21" t="n">
        <v>-13.9</v>
      </c>
      <c r="BH61" s="21" t="n">
        <v>-15.1</v>
      </c>
      <c r="BI61" s="21" t="n">
        <v>-9.1</v>
      </c>
      <c r="BJ61" s="21" t="n">
        <v>-11.6</v>
      </c>
      <c r="BK61" s="21" t="n">
        <v>-11.1</v>
      </c>
      <c r="BL61" s="21" t="n">
        <v>-10.8</v>
      </c>
      <c r="BM61" s="21" t="n">
        <v>-1.5</v>
      </c>
      <c r="BN61" s="21" t="n">
        <v>2.2</v>
      </c>
      <c r="BO61" s="22" t="n">
        <f aca="false">AVERAGE(BC61:BN61)</f>
        <v>-7.01666666666667</v>
      </c>
      <c r="BP61" s="6" t="n">
        <f aca="false">AVERAGE(BO51:BO61)</f>
        <v>-6.85075757575758</v>
      </c>
      <c r="CA61" s="1" t="n">
        <f aca="false">CA60+1</f>
        <v>2011</v>
      </c>
      <c r="CB61" s="19" t="s">
        <v>64</v>
      </c>
      <c r="CC61" s="21" t="n">
        <v>2.5</v>
      </c>
      <c r="CD61" s="21" t="n">
        <v>-2.9</v>
      </c>
      <c r="CE61" s="21" t="n">
        <v>-5.9</v>
      </c>
      <c r="CF61" s="21" t="n">
        <v>-11.4</v>
      </c>
      <c r="CG61" s="21" t="n">
        <v>-13.4</v>
      </c>
      <c r="CH61" s="21" t="n">
        <v>-11.7</v>
      </c>
      <c r="CI61" s="21" t="n">
        <v>-10.8</v>
      </c>
      <c r="CJ61" s="21" t="n">
        <v>-13.2</v>
      </c>
      <c r="CK61" s="21" t="n">
        <v>-13</v>
      </c>
      <c r="CL61" s="21" t="n">
        <v>-12</v>
      </c>
      <c r="CM61" s="21" t="n">
        <v>-2.5</v>
      </c>
      <c r="CN61" s="21" t="n">
        <v>1.5</v>
      </c>
      <c r="CO61" s="22" t="n">
        <f aca="false">AVERAGE(CC61:CN61)</f>
        <v>-7.73333333333333</v>
      </c>
      <c r="CP61" s="6" t="n">
        <f aca="false">AVERAGE(CO51:CO61)</f>
        <v>-8.04469696969697</v>
      </c>
      <c r="OA61" s="6" t="n">
        <f aca="false">AVERAGE(DO61,EO61,AO59,DO61,EO61,FO61,GO66,HO61,IO61,JO61,KO61,LO61,MO61,NO61)</f>
        <v>-4.49166666666667</v>
      </c>
      <c r="OB61" s="7" t="n">
        <f aca="false">AVERAGE(OA51:OA61)</f>
        <v>-5.70681818181818</v>
      </c>
      <c r="OC61" s="29" t="n">
        <f aca="false">(273+OB61)/(273+OB60)-1</f>
        <v>0.000629599693708238</v>
      </c>
      <c r="PB61" s="8" t="n">
        <f aca="false">AVERAGE(DH61,DI61,DJ61,EH61,EI61,EJ61,AH61,AI61,AJ61,DH61,DI61,DJ61,EH61,EI61,EJ61,FH61,FI61,FJ61,GH66,GI66,GJ66,HH61,HI61,HJ61,IH61,II61,IJ61,JH61,JI61,JJ61,KH61,KI61,KJ61,LH61,LI61,LJ61,MH61,MI61,MJ61,NH61,NI61,NJ61)</f>
        <v>-11.0666666666667</v>
      </c>
      <c r="PC61" s="9" t="n">
        <f aca="false">AVERAGE(DC61,DD61,DN61,EC61,ED61,EN61,AC61,AD61,AN61,DC61,DD61,DN61,EC61,ED61,EN61,FC61,FD61,FN61,GC66,GD66,GN66,HC61,HD61,HN61,IC61,ID61,IN61,JC61,JD61,JN61,KC61,KD61,KN61,LC61,LD61,LN61,MC61,MD61,MN61,NC61,ND61,NN61,)</f>
        <v>0.95</v>
      </c>
      <c r="PD61" s="8" t="n">
        <f aca="false">AVERAGE(PB51:PB61)</f>
        <v>-10.0575757575758</v>
      </c>
      <c r="PE61" s="10" t="n">
        <f aca="false">AVERAGE(PC51:PC61)</f>
        <v>0.927272727272727</v>
      </c>
      <c r="QB61" s="1" t="n">
        <f aca="false">MAX((DC51:DN61),(EC51:EN61),(AC51:AN61))</f>
        <v>4.4</v>
      </c>
      <c r="QC61" s="26" t="n">
        <f aca="false">MIN((DC51:DN61),(EC51:EN61),(AC51:AN61),(DC51:DN61))</f>
        <v>-15.2</v>
      </c>
    </row>
    <row r="62" customFormat="false" ht="14.65" hidden="false" customHeight="false" outlineLevel="0" collapsed="false">
      <c r="A62" s="15"/>
      <c r="B62" s="6" t="n">
        <f aca="false">AVERAGE(AO62,BO62,CO62)</f>
        <v>-7.45833333333333</v>
      </c>
      <c r="C62" s="23" t="n">
        <f aca="false">AVERAGE(B58:B62)</f>
        <v>-7.07111111111111</v>
      </c>
      <c r="D62" s="16" t="n">
        <f aca="false">AVERAGE(B53:B62)</f>
        <v>-6.91527777777778</v>
      </c>
      <c r="E62" s="6" t="n">
        <f aca="false">AVERAGE(B43:B62)</f>
        <v>-7.11416666666667</v>
      </c>
      <c r="F62" s="27" t="n">
        <f aca="false">AVERAGE(B13:B62)</f>
        <v>-7.16535606060606</v>
      </c>
      <c r="G62" s="16" t="n">
        <f aca="false">MAX(AC62:AN62,BC62:BN62,CC62:CN62)</f>
        <v>3</v>
      </c>
      <c r="H62" s="17" t="n">
        <f aca="false">MEDIAN(AC62:AN62,BC62:BN62,CC62:CN62)</f>
        <v>-8.45</v>
      </c>
      <c r="I62" s="6" t="n">
        <f aca="false">MIN(AC62:AN62,BC62:BN62,CC62:CN62)</f>
        <v>-17.3</v>
      </c>
      <c r="J62" s="18" t="n">
        <f aca="false">(G62+I62)/2</f>
        <v>-7.15</v>
      </c>
      <c r="AB62" s="24" t="n">
        <v>2012</v>
      </c>
      <c r="AC62" s="21" t="n">
        <v>0.7</v>
      </c>
      <c r="AD62" s="21" t="n">
        <v>-0.1</v>
      </c>
      <c r="AE62" s="21" t="n">
        <v>-4.2</v>
      </c>
      <c r="AF62" s="21" t="n">
        <v>-7.4</v>
      </c>
      <c r="AG62" s="21" t="n">
        <v>-9.9</v>
      </c>
      <c r="AH62" s="21" t="n">
        <v>-12.4</v>
      </c>
      <c r="AI62" s="21" t="n">
        <v>-13.3</v>
      </c>
      <c r="AJ62" s="21" t="n">
        <v>-11.6</v>
      </c>
      <c r="AK62" s="21" t="n">
        <v>-11.7</v>
      </c>
      <c r="AL62" s="21" t="n">
        <v>-6.7</v>
      </c>
      <c r="AM62" s="21" t="n">
        <v>-2.6</v>
      </c>
      <c r="AN62" s="21" t="n">
        <v>1.3</v>
      </c>
      <c r="AO62" s="22" t="n">
        <f aca="false">AVERAGE(AC62:AN62)</f>
        <v>-6.49166666666667</v>
      </c>
      <c r="AP62" s="6" t="n">
        <f aca="false">AVERAGE(AO50:AO60)</f>
        <v>-5.56212121212121</v>
      </c>
      <c r="BA62" s="1" t="n">
        <f aca="false">BA61+1</f>
        <v>2012</v>
      </c>
      <c r="BB62" s="19" t="s">
        <v>65</v>
      </c>
      <c r="BC62" s="21" t="n">
        <v>2.7</v>
      </c>
      <c r="BD62" s="21" t="n">
        <v>0.2</v>
      </c>
      <c r="BE62" s="21" t="n">
        <v>-5.8</v>
      </c>
      <c r="BF62" s="21" t="n">
        <v>-8.6</v>
      </c>
      <c r="BG62" s="21" t="n">
        <v>-14.2</v>
      </c>
      <c r="BH62" s="21" t="n">
        <v>-11.6</v>
      </c>
      <c r="BI62" s="21" t="n">
        <v>-17.2</v>
      </c>
      <c r="BJ62" s="21" t="n">
        <v>-15.6</v>
      </c>
      <c r="BK62" s="21" t="n">
        <v>-12.4</v>
      </c>
      <c r="BL62" s="21" t="n">
        <v>-6.4</v>
      </c>
      <c r="BM62" s="21" t="n">
        <v>0</v>
      </c>
      <c r="BN62" s="21" t="n">
        <v>3</v>
      </c>
      <c r="BO62" s="22" t="n">
        <f aca="false">AVERAGE(BC62:BN62)</f>
        <v>-7.15833333333333</v>
      </c>
      <c r="BP62" s="6" t="n">
        <f aca="false">AVERAGE(BO52:BO62)</f>
        <v>-6.84469696969697</v>
      </c>
      <c r="CA62" s="1" t="n">
        <f aca="false">CA61+1</f>
        <v>2012</v>
      </c>
      <c r="CB62" s="19" t="s">
        <v>65</v>
      </c>
      <c r="CC62" s="21" t="n">
        <v>1.4</v>
      </c>
      <c r="CD62" s="21" t="n">
        <v>-1.7</v>
      </c>
      <c r="CE62" s="21" t="n">
        <v>-8.8</v>
      </c>
      <c r="CF62" s="21" t="n">
        <v>-11.4</v>
      </c>
      <c r="CG62" s="21" t="n">
        <v>-14.8</v>
      </c>
      <c r="CH62" s="21" t="n">
        <v>-13.1</v>
      </c>
      <c r="CI62" s="21" t="n">
        <v>-17.3</v>
      </c>
      <c r="CJ62" s="21" t="n">
        <v>-15.8</v>
      </c>
      <c r="CK62" s="21" t="n">
        <v>-15.7</v>
      </c>
      <c r="CL62" s="21" t="n">
        <v>-8.3</v>
      </c>
      <c r="CM62" s="21" t="n">
        <v>-1.6</v>
      </c>
      <c r="CN62" s="21" t="n">
        <v>2.4</v>
      </c>
      <c r="CO62" s="22" t="n">
        <f aca="false">AVERAGE(CC62:CN62)</f>
        <v>-8.725</v>
      </c>
      <c r="CP62" s="6" t="n">
        <f aca="false">AVERAGE(CO52:CO62)</f>
        <v>-8.06287878787879</v>
      </c>
      <c r="OA62" s="6" t="n">
        <f aca="false">AVERAGE(DO62,EO62,AO60,DO62,EO62,FO62,GO67,HO62,IO62,JO62,KO62,LO62,MO62,NO62)</f>
        <v>-6.16666666666667</v>
      </c>
      <c r="OB62" s="7" t="n">
        <f aca="false">AVERAGE(OA52:OA62)</f>
        <v>-5.56212121212121</v>
      </c>
      <c r="OC62" s="29" t="n">
        <f aca="false">(273+OB62)/(273+OB61)-1</f>
        <v>0.000541341790735839</v>
      </c>
      <c r="PB62" s="8" t="n">
        <f aca="false">AVERAGE(DH62,DI62,DJ62,EH62,EI62,EJ62,AH62,AI62,AJ62,DH62,DI62,DJ62,EH62,EI62,EJ62,FH62,FI62,FJ62,GH67,GI67,GJ67,HH62,HI62,HJ62,IH62,II62,IJ62,JH62,JI62,JJ62,KH62,KI62,KJ62,LH62,LI62,LJ62,MH62,MI62,MJ62,NH62,NI62,NJ62)</f>
        <v>-12.4333333333333</v>
      </c>
      <c r="PC62" s="9" t="n">
        <f aca="false">AVERAGE(DC62,DD62,DN62,EC62,ED62,EN62,AC62,AD62,AN62,DC62,DD62,DN62,EC62,ED62,EN62,FC62,FD62,FN62,GC67,GD67,GN67,HC62,HD62,HN62,IC62,ID62,IN62,JC62,JD62,JN62,KC62,KD62,KN62,LC62,LD62,LN62,MC62,MD62,MN62,NC62,ND62,NN62,)</f>
        <v>0.475</v>
      </c>
      <c r="PD62" s="8" t="n">
        <f aca="false">AVERAGE(PB52:PB62)</f>
        <v>-10.2818181818182</v>
      </c>
      <c r="PE62" s="10" t="n">
        <f aca="false">AVERAGE(PC52:PC62)</f>
        <v>0.934090909090909</v>
      </c>
      <c r="QB62" s="1" t="n">
        <f aca="false">MAX((DC52:DN62),(EC52:EN62),(AC52:AN62))</f>
        <v>4.4</v>
      </c>
      <c r="QC62" s="26" t="n">
        <f aca="false">MIN((DC52:DN62),(EC52:EN62),(AC52:AN62),(DC52:DN62))</f>
        <v>-15.2</v>
      </c>
    </row>
    <row r="63" customFormat="false" ht="14.65" hidden="false" customHeight="false" outlineLevel="0" collapsed="false">
      <c r="A63" s="15"/>
      <c r="B63" s="6" t="n">
        <f aca="false">AVERAGE(AO63,BO63,CO63)</f>
        <v>-6.99444444444444</v>
      </c>
      <c r="C63" s="23" t="n">
        <f aca="false">AVERAGE(B59:B63)</f>
        <v>-6.97222222222222</v>
      </c>
      <c r="D63" s="16" t="n">
        <f aca="false">AVERAGE(B54:B63)</f>
        <v>-6.90305555555556</v>
      </c>
      <c r="E63" s="6" t="n">
        <f aca="false">AVERAGE(B44:B63)</f>
        <v>-7.02777777777778</v>
      </c>
      <c r="F63" s="27" t="n">
        <f aca="false">AVERAGE(B14:B63)</f>
        <v>-7.15007828282828</v>
      </c>
      <c r="G63" s="16" t="n">
        <f aca="false">MAX(AC63:AN63,BC63:BN63,CC63:CN63)</f>
        <v>3.6</v>
      </c>
      <c r="H63" s="17" t="n">
        <f aca="false">MEDIAN(AC63:AN63,BC63:BN63,CC63:CN63)</f>
        <v>-8.15</v>
      </c>
      <c r="I63" s="6" t="n">
        <f aca="false">MIN(AC63:AN63,BC63:BN63,CC63:CN63)</f>
        <v>-16.7</v>
      </c>
      <c r="J63" s="18" t="n">
        <f aca="false">(G63+I63)/2</f>
        <v>-6.55</v>
      </c>
      <c r="AB63" s="24" t="n">
        <v>2013</v>
      </c>
      <c r="AC63" s="21" t="n">
        <v>2.9</v>
      </c>
      <c r="AD63" s="21" t="n">
        <v>-0.8</v>
      </c>
      <c r="AE63" s="21" t="n">
        <v>-6.5</v>
      </c>
      <c r="AF63" s="21" t="n">
        <v>-10.6</v>
      </c>
      <c r="AG63" s="21" t="n">
        <v>-7.8</v>
      </c>
      <c r="AH63" s="21" t="n">
        <v>-8.4</v>
      </c>
      <c r="AI63" s="21" t="n">
        <v>-15.1</v>
      </c>
      <c r="AJ63" s="21" t="n">
        <v>-12.2</v>
      </c>
      <c r="AK63" s="21" t="n">
        <v>-4.8</v>
      </c>
      <c r="AL63" s="21" t="n">
        <v>-8.6</v>
      </c>
      <c r="AM63" s="21" t="n">
        <v>-2.9</v>
      </c>
      <c r="AN63" s="21" t="n">
        <v>1.4</v>
      </c>
      <c r="AO63" s="22" t="n">
        <f aca="false">AVERAGE(AC63:AN63)</f>
        <v>-6.11666666666667</v>
      </c>
      <c r="AP63" s="6" t="n">
        <f aca="false">AVERAGE(AO51:AO61)</f>
        <v>-5.56666666666667</v>
      </c>
      <c r="BA63" s="1" t="n">
        <f aca="false">BA62+1</f>
        <v>2013</v>
      </c>
      <c r="BB63" s="19" t="s">
        <v>66</v>
      </c>
      <c r="BC63" s="21" t="n">
        <v>3.6</v>
      </c>
      <c r="BD63" s="21" t="n">
        <v>0</v>
      </c>
      <c r="BE63" s="21" t="n">
        <v>-9.4</v>
      </c>
      <c r="BF63" s="21" t="n">
        <v>-11.9</v>
      </c>
      <c r="BG63" s="21" t="n">
        <v>-12.9</v>
      </c>
      <c r="BH63" s="21" t="n">
        <v>-11.8</v>
      </c>
      <c r="BI63" s="21" t="n">
        <v>-13</v>
      </c>
      <c r="BJ63" s="21" t="n">
        <v>-15.1</v>
      </c>
      <c r="BK63" s="21" t="n">
        <v>-7.9</v>
      </c>
      <c r="BL63" s="21" t="n">
        <v>-6.6</v>
      </c>
      <c r="BM63" s="21" t="n">
        <v>-1.3</v>
      </c>
      <c r="BN63" s="21" t="n">
        <v>2</v>
      </c>
      <c r="BO63" s="22" t="n">
        <f aca="false">AVERAGE(BC63:BN63)</f>
        <v>-7.025</v>
      </c>
      <c r="BP63" s="6" t="n">
        <f aca="false">AVERAGE(BO53:BO63)</f>
        <v>-6.9219696969697</v>
      </c>
      <c r="CA63" s="1" t="n">
        <f aca="false">CA62+1</f>
        <v>2013</v>
      </c>
      <c r="CB63" s="19" t="s">
        <v>66</v>
      </c>
      <c r="CC63" s="21" t="n">
        <v>2.1</v>
      </c>
      <c r="CD63" s="21" t="n">
        <v>-1.4</v>
      </c>
      <c r="CE63" s="21" t="n">
        <v>-8.7</v>
      </c>
      <c r="CF63" s="21" t="n">
        <v>-11.9</v>
      </c>
      <c r="CG63" s="21" t="n">
        <v>-16.7</v>
      </c>
      <c r="CH63" s="21" t="n">
        <v>-12</v>
      </c>
      <c r="CI63" s="21" t="n">
        <v>-14.7</v>
      </c>
      <c r="CJ63" s="21" t="n">
        <v>-14.6</v>
      </c>
      <c r="CK63" s="21" t="n">
        <v>-8.9</v>
      </c>
      <c r="CL63" s="21" t="n">
        <v>-7.7</v>
      </c>
      <c r="CM63" s="21" t="n">
        <v>-1.4</v>
      </c>
      <c r="CN63" s="21" t="n">
        <v>1.8</v>
      </c>
      <c r="CO63" s="22" t="n">
        <f aca="false">AVERAGE(CC63:CN63)</f>
        <v>-7.84166666666667</v>
      </c>
      <c r="CP63" s="6" t="n">
        <f aca="false">AVERAGE(CO53:CO63)</f>
        <v>-8.08863636363636</v>
      </c>
      <c r="OA63" s="6" t="n">
        <f aca="false">AVERAGE(DO63,EO63,AO61,DO63,EO63,FO63,GO68,HO63,IO63,JO63,KO63,LO63,MO63,NO63)</f>
        <v>-6.05</v>
      </c>
      <c r="OB63" s="7" t="n">
        <f aca="false">AVERAGE(OA53:OA63)</f>
        <v>-5.56666666666667</v>
      </c>
      <c r="OC63" s="29" t="n">
        <f aca="false">(273+OB63)/(273+OB62)-1</f>
        <v>-1.69963004719165E-005</v>
      </c>
      <c r="PB63" s="8" t="n">
        <f aca="false">AVERAGE(DH63,DI63,DJ63,EH63,EI63,EJ63,AH63,AI63,AJ63,DH63,DI63,DJ63,EH63,EI63,EJ63,FH63,FI63,FJ63,GH68,GI68,GJ68,HH63,HI63,HJ63,IH63,II63,IJ63,JH63,JI63,JJ63,KH63,KI63,KJ63,LH63,LI63,LJ63,MH63,MI63,MJ63,NH63,NI63,NJ63)</f>
        <v>-11.9</v>
      </c>
      <c r="PC63" s="9" t="n">
        <f aca="false">AVERAGE(DC63,DD63,DN63,EC63,ED63,EN63,AC63,AD63,AN63,DC63,DD63,DN63,EC63,ED63,EN63,FC63,FD63,FN63,GC68,GD68,GN68,HC63,HD63,HN63,IC63,ID63,IN63,JC63,JD63,JN63,KC63,KD63,KN63,LC63,LD63,LN63,MC63,MD63,MN63,NC63,ND63,NN63,)</f>
        <v>0.875</v>
      </c>
      <c r="PD63" s="8" t="n">
        <f aca="false">AVERAGE(PB53:PB63)</f>
        <v>-10.5454545454545</v>
      </c>
      <c r="PE63" s="10" t="n">
        <f aca="false">AVERAGE(PC53:PC63)</f>
        <v>0.968181818181818</v>
      </c>
      <c r="QB63" s="1" t="n">
        <f aca="false">MAX((DC53:DN63),(EC53:EN63),(AC53:AN63))</f>
        <v>4.4</v>
      </c>
      <c r="QC63" s="26" t="n">
        <f aca="false">MIN((DC53:DN63),(EC53:EN63),(AC53:AN63),(DC53:DN63))</f>
        <v>-15.2</v>
      </c>
    </row>
    <row r="64" customFormat="false" ht="14.65" hidden="false" customHeight="false" outlineLevel="0" collapsed="false">
      <c r="A64" s="15"/>
      <c r="B64" s="6" t="n">
        <f aca="false">AVERAGE(AO64,BO64,CO64)</f>
        <v>-7.25555555555556</v>
      </c>
      <c r="C64" s="23" t="n">
        <f aca="false">AVERAGE(B60:B64)</f>
        <v>-7.20888888888889</v>
      </c>
      <c r="D64" s="16" t="n">
        <f aca="false">AVERAGE(B55:B64)</f>
        <v>-6.94222222222222</v>
      </c>
      <c r="E64" s="6" t="n">
        <f aca="false">AVERAGE(B45:B64)</f>
        <v>-7.02694444444444</v>
      </c>
      <c r="F64" s="27" t="n">
        <f aca="false">AVERAGE(B15:B64)</f>
        <v>-7.13613383838384</v>
      </c>
      <c r="G64" s="16" t="n">
        <f aca="false">MAX(AC64:AN64,BC64:BN64,CC64:CN64)</f>
        <v>5.1</v>
      </c>
      <c r="H64" s="17" t="n">
        <f aca="false">MEDIAN(AC64:AN64,BC64:BN64,CC64:CN64)</f>
        <v>-9.15</v>
      </c>
      <c r="I64" s="6" t="n">
        <f aca="false">MIN(AC64:AN64,BC64:BN64,CC64:CN64)</f>
        <v>-17</v>
      </c>
      <c r="J64" s="18" t="n">
        <f aca="false">(G64+I64)/2</f>
        <v>-5.95</v>
      </c>
      <c r="AB64" s="24" t="n">
        <v>2014</v>
      </c>
      <c r="AC64" s="21" t="n">
        <v>3.2</v>
      </c>
      <c r="AD64" s="21" t="n">
        <v>0.1</v>
      </c>
      <c r="AE64" s="21" t="n">
        <v>-5.9</v>
      </c>
      <c r="AF64" s="21" t="n">
        <v>-10</v>
      </c>
      <c r="AG64" s="21" t="n">
        <v>-9.6</v>
      </c>
      <c r="AH64" s="21" t="n">
        <v>-14.6</v>
      </c>
      <c r="AI64" s="21" t="n">
        <v>-10.9</v>
      </c>
      <c r="AJ64" s="21" t="n">
        <v>-15.9</v>
      </c>
      <c r="AK64" s="21" t="n">
        <v>-9.1</v>
      </c>
      <c r="AL64" s="21" t="n">
        <v>-7.2</v>
      </c>
      <c r="AM64" s="21" t="n">
        <v>-1</v>
      </c>
      <c r="AN64" s="21" t="n">
        <v>2</v>
      </c>
      <c r="AO64" s="22" t="n">
        <f aca="false">AVERAGE(AC64:AN64)</f>
        <v>-6.575</v>
      </c>
      <c r="AP64" s="6" t="n">
        <f aca="false">AVERAGE(AO52:AO62)</f>
        <v>-5.66060606060606</v>
      </c>
      <c r="BA64" s="1" t="n">
        <f aca="false">BA63+1</f>
        <v>2014</v>
      </c>
      <c r="BB64" s="19" t="s">
        <v>67</v>
      </c>
      <c r="BC64" s="21" t="n">
        <v>5.1</v>
      </c>
      <c r="BD64" s="21" t="n">
        <v>0.6</v>
      </c>
      <c r="BE64" s="21" t="n">
        <v>-7.3</v>
      </c>
      <c r="BF64" s="21" t="n">
        <v>-12.9</v>
      </c>
      <c r="BG64" s="21" t="n">
        <v>-8.9</v>
      </c>
      <c r="BH64" s="21" t="n">
        <v>-16.7</v>
      </c>
      <c r="BI64" s="21" t="n">
        <v>-16.7</v>
      </c>
      <c r="BJ64" s="21" t="n">
        <v>-13.5</v>
      </c>
      <c r="BK64" s="21" t="n">
        <v>-9.6</v>
      </c>
      <c r="BL64" s="21" t="n">
        <v>-7</v>
      </c>
      <c r="BM64" s="21" t="n">
        <v>0.3</v>
      </c>
      <c r="BN64" s="21" t="n">
        <v>2.9</v>
      </c>
      <c r="BO64" s="22" t="n">
        <f aca="false">AVERAGE(BC64:BN64)</f>
        <v>-6.975</v>
      </c>
      <c r="BP64" s="6" t="n">
        <f aca="false">AVERAGE(BO54:BO64)</f>
        <v>-6.93636363636364</v>
      </c>
      <c r="CA64" s="1" t="n">
        <f aca="false">CA63+1</f>
        <v>2014</v>
      </c>
      <c r="CB64" s="19" t="s">
        <v>67</v>
      </c>
      <c r="CC64" s="21" t="n">
        <v>3.5</v>
      </c>
      <c r="CD64" s="21" t="n">
        <v>-1.4</v>
      </c>
      <c r="CE64" s="21" t="n">
        <v>-9.6</v>
      </c>
      <c r="CF64" s="21" t="n">
        <v>-14.7</v>
      </c>
      <c r="CG64" s="21" t="n">
        <v>-10.2</v>
      </c>
      <c r="CH64" s="21" t="n">
        <v>-15.4</v>
      </c>
      <c r="CI64" s="21" t="n">
        <v>-17</v>
      </c>
      <c r="CJ64" s="21" t="n">
        <v>-14.3</v>
      </c>
      <c r="CK64" s="21" t="n">
        <v>-10.5</v>
      </c>
      <c r="CL64" s="21" t="n">
        <v>-9.2</v>
      </c>
      <c r="CM64" s="21" t="n">
        <v>-1.1</v>
      </c>
      <c r="CN64" s="21" t="n">
        <v>1.3</v>
      </c>
      <c r="CO64" s="22" t="n">
        <f aca="false">AVERAGE(CC64:CN64)</f>
        <v>-8.21666666666667</v>
      </c>
      <c r="CP64" s="6" t="n">
        <f aca="false">AVERAGE(CO54:CO64)</f>
        <v>-8.08484848484849</v>
      </c>
      <c r="OA64" s="6" t="n">
        <f aca="false">AVERAGE(DO64,EO64,AO62,DO64,EO64,FO64,GO69,HO64,IO64,JO64,KO64,LO64,MO64,NO64)</f>
        <v>-6.49166666666667</v>
      </c>
      <c r="OB64" s="7" t="n">
        <f aca="false">AVERAGE(OA54:OA64)</f>
        <v>-5.66060606060606</v>
      </c>
      <c r="OC64" s="29" t="n">
        <f aca="false">(273+OB64)/(273+OB63)-1</f>
        <v>-0.000351262846588929</v>
      </c>
      <c r="PB64" s="8" t="n">
        <f aca="false">AVERAGE(DH64,DI64,DJ64,EH64,EI64,EJ64,AH64,AI64,AJ64,DH64,DI64,DJ64,EH64,EI64,EJ64,FH64,FI64,FJ64,GH69,GI69,GJ69,HH64,HI64,HJ64,IH64,II64,IJ64,JH64,JI64,JJ64,KH64,KI64,KJ64,LH64,LI64,LJ64,MH64,MI64,MJ64,NH64,NI64,NJ64)</f>
        <v>-13.8</v>
      </c>
      <c r="PC64" s="9" t="n">
        <f aca="false">AVERAGE(DC64,DD64,DN64,EC64,ED64,EN64,AC64,AD64,AN64,DC64,DD64,DN64,EC64,ED64,EN64,FC64,FD64,FN64,GC69,GD69,GN69,HC64,HD64,HN64,IC64,ID64,IN64,JC64,JD64,JN64,KC64,KD64,KN64,LC64,LD64,LN64,MC64,MD64,MN64,NC64,ND64,NN64,)</f>
        <v>1.325</v>
      </c>
      <c r="PD64" s="8" t="n">
        <f aca="false">AVERAGE(PB54:PB64)</f>
        <v>-10.7363636363636</v>
      </c>
      <c r="PE64" s="10" t="n">
        <f aca="false">AVERAGE(PC54:PC64)</f>
        <v>0.979545454545455</v>
      </c>
      <c r="QB64" s="1" t="n">
        <f aca="false">MAX((DC54:DN64),(EC54:EN64),(AC54:AN64))</f>
        <v>4.4</v>
      </c>
      <c r="QC64" s="26" t="n">
        <f aca="false">MIN((DC54:DN64),(EC54:EN64),(AC54:AN64),(DC54:DN64))</f>
        <v>-15.9</v>
      </c>
    </row>
    <row r="65" customFormat="false" ht="14.65" hidden="false" customHeight="false" outlineLevel="0" collapsed="false">
      <c r="A65" s="15" t="n">
        <f aca="false">A60+5</f>
        <v>2015</v>
      </c>
      <c r="B65" s="6" t="n">
        <f aca="false">AVERAGE(AO65,BO65,CO65)</f>
        <v>-7.98888888888889</v>
      </c>
      <c r="C65" s="23" t="n">
        <f aca="false">AVERAGE(B61:B65)</f>
        <v>-7.32611111111111</v>
      </c>
      <c r="D65" s="16" t="n">
        <f aca="false">AVERAGE(B56:B65)</f>
        <v>-7.03527777777778</v>
      </c>
      <c r="E65" s="6" t="n">
        <f aca="false">AVERAGE(B46:B65)</f>
        <v>-7.07583333333333</v>
      </c>
      <c r="F65" s="27" t="n">
        <f aca="false">AVERAGE(B16:B65)</f>
        <v>-7.13563383838384</v>
      </c>
      <c r="G65" s="16" t="n">
        <f aca="false">MAX(AC65:AN65,BC65:BN65,CC65:CN65)</f>
        <v>2.9</v>
      </c>
      <c r="H65" s="17" t="n">
        <f aca="false">MEDIAN(AC65:AN65,BC65:BN65,CC65:CN65)</f>
        <v>-9.8</v>
      </c>
      <c r="I65" s="6" t="n">
        <f aca="false">MIN(AC65:AN65,BC65:BN65,CC65:CN65)</f>
        <v>-19.4</v>
      </c>
      <c r="J65" s="18" t="n">
        <f aca="false">(G65+I65)/2</f>
        <v>-8.25</v>
      </c>
      <c r="AB65" s="24" t="n">
        <v>2015</v>
      </c>
      <c r="AC65" s="21" t="n">
        <v>2.6</v>
      </c>
      <c r="AD65" s="21" t="n">
        <v>1.2</v>
      </c>
      <c r="AE65" s="21" t="n">
        <v>-3.5</v>
      </c>
      <c r="AF65" s="21" t="n">
        <v>-10.1</v>
      </c>
      <c r="AG65" s="21" t="n">
        <v>-12.3</v>
      </c>
      <c r="AH65" s="21" t="n">
        <v>-9.8</v>
      </c>
      <c r="AI65" s="21" t="n">
        <v>-13.6</v>
      </c>
      <c r="AJ65" s="21" t="n">
        <v>-11.6</v>
      </c>
      <c r="AK65" s="21" t="n">
        <v>-11</v>
      </c>
      <c r="AL65" s="21" t="n">
        <v>-9.8</v>
      </c>
      <c r="AM65" s="21" t="n">
        <v>-1.7</v>
      </c>
      <c r="AN65" s="21" t="n">
        <v>1.8</v>
      </c>
      <c r="AO65" s="22" t="n">
        <f aca="false">AVERAGE(AC65:AN65)</f>
        <v>-6.48333333333333</v>
      </c>
      <c r="AP65" s="6" t="n">
        <f aca="false">AVERAGE(AO53:AO63)</f>
        <v>-5.75681818181818</v>
      </c>
      <c r="BA65" s="1" t="n">
        <f aca="false">BA64+1</f>
        <v>2015</v>
      </c>
      <c r="BB65" s="19" t="s">
        <v>68</v>
      </c>
      <c r="BC65" s="21" t="n">
        <v>2.9</v>
      </c>
      <c r="BD65" s="21" t="n">
        <v>0.4</v>
      </c>
      <c r="BE65" s="21" t="n">
        <v>-5.6</v>
      </c>
      <c r="BF65" s="21" t="n">
        <v>-12.4</v>
      </c>
      <c r="BG65" s="21" t="n">
        <v>-19.4</v>
      </c>
      <c r="BH65" s="21" t="n">
        <v>-12.5</v>
      </c>
      <c r="BI65" s="21" t="n">
        <v>-18.1</v>
      </c>
      <c r="BJ65" s="21" t="n">
        <v>-13.8</v>
      </c>
      <c r="BK65" s="21" t="n">
        <v>-11.7</v>
      </c>
      <c r="BL65" s="21" t="n">
        <v>-9.7</v>
      </c>
      <c r="BM65" s="21" t="n">
        <v>-2</v>
      </c>
      <c r="BN65" s="21" t="n">
        <v>2.7</v>
      </c>
      <c r="BO65" s="22" t="n">
        <f aca="false">AVERAGE(BC65:BN65)</f>
        <v>-8.26666666666667</v>
      </c>
      <c r="BP65" s="6" t="n">
        <f aca="false">AVERAGE(BO55:BO65)</f>
        <v>-7.08181818181818</v>
      </c>
      <c r="CA65" s="1" t="n">
        <f aca="false">CA64+1</f>
        <v>2015</v>
      </c>
      <c r="CB65" s="19" t="s">
        <v>68</v>
      </c>
      <c r="CC65" s="21" t="n">
        <v>2.3</v>
      </c>
      <c r="CD65" s="21" t="n">
        <v>-1.4</v>
      </c>
      <c r="CE65" s="21" t="n">
        <v>-7.7</v>
      </c>
      <c r="CF65" s="21" t="n">
        <v>-12.9</v>
      </c>
      <c r="CG65" s="21" t="n">
        <v>-17.9</v>
      </c>
      <c r="CH65" s="21" t="n">
        <v>-14.1</v>
      </c>
      <c r="CI65" s="21" t="n">
        <v>-19.3</v>
      </c>
      <c r="CJ65" s="21" t="n">
        <v>-17.3</v>
      </c>
      <c r="CK65" s="21" t="n">
        <v>-13.6</v>
      </c>
      <c r="CL65" s="21" t="n">
        <v>-9.6</v>
      </c>
      <c r="CM65" s="21" t="n">
        <v>-1.5</v>
      </c>
      <c r="CN65" s="21" t="n">
        <v>2.4</v>
      </c>
      <c r="CO65" s="22" t="n">
        <f aca="false">AVERAGE(CC65:CN65)</f>
        <v>-9.21666666666667</v>
      </c>
      <c r="CP65" s="6" t="n">
        <f aca="false">AVERAGE(CO55:CO65)</f>
        <v>-8.16515151515151</v>
      </c>
      <c r="OA65" s="6" t="n">
        <f aca="false">AVERAGE(DO65,EO65,AO63,DO65,EO65,FO65,GO70,HO65,IO65,JO65,KO65,LO65,MO65,NO65)</f>
        <v>-6.11666666666667</v>
      </c>
      <c r="OB65" s="7" t="n">
        <f aca="false">AVERAGE(OA55:OA65)</f>
        <v>-5.75681818181818</v>
      </c>
      <c r="OC65" s="29" t="n">
        <f aca="false">(273+OB65)/(273+OB64)-1</f>
        <v>-0.000359887556391714</v>
      </c>
      <c r="PB65" s="8" t="n">
        <f aca="false">AVERAGE(DH65,DI65,DJ65,EH65,EI65,EJ65,AH65,AI65,AJ65,DH65,DI65,DJ65,EH65,EI65,EJ65,FH65,FI65,FJ65,GH65,GI65,GJ65,HH65,HI65,HJ65,IH65,II65,IJ65,JH65,JI65,JJ65,KH65,KI65,KJ65,LH65,LI65,LJ65,MH65,MI65,MJ65,NH65,NI65,NJ65)</f>
        <v>-11.6666666666667</v>
      </c>
      <c r="PC65" s="9" t="n">
        <f aca="false">AVERAGE(DC65,DD65,DN65,EC65,ED65,EN65,AC65,AD65,AN65,DC65,DD65,DN65,EC65,ED65,EN65,FC65,FD65,FN65,GC65,GD65,GN65,HC65,HD65,HN65,IC65,ID65,IN65,JC65,JD65,JN65,KC65,KD65,KN65,LC65,LD65,LN65,MC65,MD65,MN65,NC65,ND65,NN65,)</f>
        <v>1.4</v>
      </c>
      <c r="PD65" s="8" t="n">
        <f aca="false">AVERAGE(PB55:PB65)</f>
        <v>-10.8636363636364</v>
      </c>
      <c r="PE65" s="10" t="n">
        <f aca="false">AVERAGE(PC55:PC65)</f>
        <v>0.981818181818182</v>
      </c>
      <c r="QB65" s="1" t="n">
        <f aca="false">MAX((DC55:DN65),(EC55:EN65),(AC55:AN65))</f>
        <v>4.4</v>
      </c>
      <c r="QC65" s="26" t="n">
        <f aca="false">MIN((DC55:DN65),(EC55:EN65),(AC55:AN65),(DC55:DN65))</f>
        <v>-15.9</v>
      </c>
    </row>
    <row r="66" customFormat="false" ht="14.65" hidden="false" customHeight="false" outlineLevel="0" collapsed="false">
      <c r="A66" s="15"/>
      <c r="B66" s="6" t="n">
        <f aca="false">AVERAGE(AO66,BO66,CO66)</f>
        <v>-7.41944444444444</v>
      </c>
      <c r="C66" s="23" t="n">
        <f aca="false">AVERAGE(B62:B66)</f>
        <v>-7.42333333333333</v>
      </c>
      <c r="D66" s="16" t="n">
        <f aca="false">AVERAGE(B57:B66)</f>
        <v>-7.0625</v>
      </c>
      <c r="E66" s="6" t="n">
        <f aca="false">AVERAGE(B47:B66)</f>
        <v>-7.12652777777778</v>
      </c>
      <c r="F66" s="27" t="n">
        <f aca="false">AVERAGE(B17:B66)</f>
        <v>-7.13177272727273</v>
      </c>
      <c r="G66" s="16" t="n">
        <f aca="false">MAX(AC66:AN66,BC66:BN66,CC66:CN66)</f>
        <v>4.1</v>
      </c>
      <c r="H66" s="17" t="n">
        <f aca="false">MEDIAN(AC66:AN66,BC66:BN66,CC66:CN66)</f>
        <v>-8.25</v>
      </c>
      <c r="I66" s="6" t="n">
        <f aca="false">MIN(AC66:AN66,BC66:BN66,CC66:CN66)</f>
        <v>-17.8</v>
      </c>
      <c r="J66" s="18" t="n">
        <f aca="false">(G66+I66)/2</f>
        <v>-6.85</v>
      </c>
      <c r="AB66" s="24" t="n">
        <v>2016</v>
      </c>
      <c r="AC66" s="21" t="n">
        <v>1.2</v>
      </c>
      <c r="AD66" s="21" t="n">
        <v>-1.2</v>
      </c>
      <c r="AE66" s="21" t="n">
        <v>-4.3</v>
      </c>
      <c r="AF66" s="21" t="n">
        <v>-8.2</v>
      </c>
      <c r="AG66" s="21" t="n">
        <v>-6.4</v>
      </c>
      <c r="AH66" s="21" t="n">
        <v>-13</v>
      </c>
      <c r="AI66" s="21" t="n">
        <v>-13.1</v>
      </c>
      <c r="AJ66" s="21" t="n">
        <v>-9</v>
      </c>
      <c r="AK66" s="21" t="n">
        <v>-11.4</v>
      </c>
      <c r="AL66" s="21" t="n">
        <v>-6.3</v>
      </c>
      <c r="AM66" s="21" t="n">
        <v>-0.8</v>
      </c>
      <c r="AN66" s="21" t="n">
        <v>2.1</v>
      </c>
      <c r="AO66" s="22" t="n">
        <f aca="false">AVERAGE(AC66:AN66)</f>
        <v>-5.86666666666667</v>
      </c>
      <c r="AP66" s="6" t="n">
        <f aca="false">AVERAGE(AO54:AO64)</f>
        <v>-5.78409090909091</v>
      </c>
      <c r="BA66" s="1" t="n">
        <f aca="false">BA65+1</f>
        <v>2016</v>
      </c>
      <c r="BB66" s="19" t="s">
        <v>69</v>
      </c>
      <c r="BC66" s="21" t="n">
        <v>2.6</v>
      </c>
      <c r="BD66" s="21" t="n">
        <v>-1.1</v>
      </c>
      <c r="BE66" s="21" t="n">
        <v>-7.8</v>
      </c>
      <c r="BF66" s="21" t="n">
        <v>-11.1</v>
      </c>
      <c r="BG66" s="21" t="n">
        <v>-13.2</v>
      </c>
      <c r="BH66" s="21" t="n">
        <v>-17.4</v>
      </c>
      <c r="BI66" s="21" t="n">
        <v>-15.8</v>
      </c>
      <c r="BJ66" s="21" t="n">
        <v>-12.6</v>
      </c>
      <c r="BK66" s="21" t="n">
        <v>-15.9</v>
      </c>
      <c r="BL66" s="21" t="n">
        <v>-7.7</v>
      </c>
      <c r="BM66" s="21" t="n">
        <v>0.7</v>
      </c>
      <c r="BN66" s="21" t="n">
        <v>4.1</v>
      </c>
      <c r="BO66" s="22" t="n">
        <f aca="false">AVERAGE(BC66:BN66)</f>
        <v>-7.93333333333333</v>
      </c>
      <c r="BP66" s="6" t="n">
        <f aca="false">AVERAGE(BO56:BO66)</f>
        <v>-7.14393939393939</v>
      </c>
      <c r="CA66" s="1" t="n">
        <f aca="false">CA65+1</f>
        <v>2016</v>
      </c>
      <c r="CB66" s="19" t="s">
        <v>69</v>
      </c>
      <c r="CC66" s="21" t="n">
        <v>2</v>
      </c>
      <c r="CD66" s="21" t="n">
        <v>-2.3</v>
      </c>
      <c r="CE66" s="21" t="n">
        <v>-8.3</v>
      </c>
      <c r="CF66" s="21" t="n">
        <v>-12.1</v>
      </c>
      <c r="CG66" s="21" t="n">
        <v>-13.5</v>
      </c>
      <c r="CH66" s="21" t="n">
        <v>-17.8</v>
      </c>
      <c r="CI66" s="21" t="n">
        <v>-16.3</v>
      </c>
      <c r="CJ66" s="21" t="n">
        <v>-11.6</v>
      </c>
      <c r="CK66" s="21" t="n">
        <v>-16.3</v>
      </c>
      <c r="CL66" s="21" t="n">
        <v>-8.3</v>
      </c>
      <c r="CM66" s="21" t="n">
        <v>0.2</v>
      </c>
      <c r="CN66" s="21" t="n">
        <v>2.8</v>
      </c>
      <c r="CO66" s="22" t="n">
        <f aca="false">AVERAGE(CC66:CN66)</f>
        <v>-8.45833333333333</v>
      </c>
      <c r="CP66" s="6" t="n">
        <f aca="false">AVERAGE(CO56:CO66)</f>
        <v>-8.21363636363636</v>
      </c>
      <c r="OA66" s="6" t="n">
        <f aca="false">AVERAGE(DO66,EO66,AO64,DO66,EO66,FO66,GO71,HO66,IO66,JO66,KO66,LO66,MO66,NO66)</f>
        <v>-6.575</v>
      </c>
      <c r="OB66" s="7" t="n">
        <f aca="false">AVERAGE(OA56:OA66)</f>
        <v>-5.78409090909091</v>
      </c>
      <c r="OC66" s="29" t="n">
        <f aca="false">(273+OB66)/(273+OB65)-1</f>
        <v>-0.00010205209759595</v>
      </c>
      <c r="PB66" s="8" t="n">
        <f aca="false">AVERAGE(DH66,DI66,DJ66,EH66,EI66,EJ66,AH66,AI66,AJ66,DH66,DI66,DJ66,EH66,EI66,EJ66,FH66,FI66,FJ66,GH66,GI66,GJ66,HH66,HI66,HJ66,IH66,II66,IJ66,JH66,JI66,JJ66,KH66,KI66,KJ66,LH66,LI66,LJ66,MH66,MI66,MJ66,NH66,NI66,NJ66)</f>
        <v>-11.7</v>
      </c>
      <c r="PC66" s="9" t="n">
        <f aca="false">AVERAGE(DC66,DD66,DN66,EC66,ED66,EN66,AC66,AD66,AN66,DC66,DD66,DN66,EC66,ED66,EN66,FC66,FD66,FN66,GC66,GD66,GN66,HC66,HD66,HN66,IC66,ID66,IN66,JC66,JD66,JN66,KC66,KD66,KN66,LC66,LD66,LN66,MC66,MD66,MN66,NC66,ND66,NN66,)</f>
        <v>0.525</v>
      </c>
      <c r="PD66" s="8" t="n">
        <f aca="false">AVERAGE(PB56:PB66)</f>
        <v>-10.8151515151515</v>
      </c>
      <c r="PE66" s="10" t="n">
        <f aca="false">AVERAGE(PC56:PC66)</f>
        <v>0.865909090909091</v>
      </c>
      <c r="QB66" s="1" t="n">
        <f aca="false">MAX((DC56:DN66),(EC56:EN66),(AC56:AN66))</f>
        <v>4.4</v>
      </c>
      <c r="QC66" s="26" t="n">
        <f aca="false">MIN((DC56:DN66),(EC56:EN66),(AC56:AN66),(DC56:DN66))</f>
        <v>-15.9</v>
      </c>
    </row>
    <row r="67" customFormat="false" ht="14.65" hidden="false" customHeight="false" outlineLevel="0" collapsed="false">
      <c r="A67" s="15"/>
      <c r="B67" s="6" t="n">
        <f aca="false">AVERAGE(AO67,BO67,CO67)</f>
        <v>-7.64722222222222</v>
      </c>
      <c r="C67" s="23" t="n">
        <f aca="false">AVERAGE(B63:B67)</f>
        <v>-7.46111111111111</v>
      </c>
      <c r="D67" s="16" t="n">
        <f aca="false">AVERAGE(B58:B67)</f>
        <v>-7.26611111111111</v>
      </c>
      <c r="E67" s="6" t="n">
        <f aca="false">AVERAGE(B48:B67)</f>
        <v>-7.135</v>
      </c>
      <c r="F67" s="27" t="n">
        <f aca="false">AVERAGE(B18:B67)</f>
        <v>-7.13838383838384</v>
      </c>
      <c r="G67" s="16" t="n">
        <f aca="false">MAX(AC67:AN67,BC67:BN67,CC67:CN67)</f>
        <v>3.9</v>
      </c>
      <c r="H67" s="17" t="n">
        <f aca="false">MEDIAN(AC67:AN67,BC67:BN67,CC67:CN67)</f>
        <v>-10.15</v>
      </c>
      <c r="I67" s="6" t="n">
        <f aca="false">MIN(AC67:AN67,BC67:BN67,CC67:CN67)</f>
        <v>-16.8</v>
      </c>
      <c r="J67" s="18" t="n">
        <f aca="false">(G67+I67)/2</f>
        <v>-6.45</v>
      </c>
      <c r="AB67" s="24" t="n">
        <v>2017</v>
      </c>
      <c r="AC67" s="21" t="n">
        <v>2.9</v>
      </c>
      <c r="AD67" s="21" t="n">
        <v>1.1</v>
      </c>
      <c r="AE67" s="21" t="n">
        <v>-3.2</v>
      </c>
      <c r="AF67" s="21" t="n">
        <v>-6.3</v>
      </c>
      <c r="AG67" s="21" t="n">
        <v>-9.6</v>
      </c>
      <c r="AH67" s="21" t="n">
        <v>-15.6</v>
      </c>
      <c r="AI67" s="21" t="n">
        <v>-13.7</v>
      </c>
      <c r="AJ67" s="21" t="n">
        <v>-13</v>
      </c>
      <c r="AK67" s="21" t="n">
        <v>-12.3</v>
      </c>
      <c r="AL67" s="21" t="n">
        <v>-10.2</v>
      </c>
      <c r="AM67" s="21" t="n">
        <v>-1.6</v>
      </c>
      <c r="AN67" s="21" t="n">
        <v>1.5</v>
      </c>
      <c r="AO67" s="22" t="n">
        <f aca="false">AVERAGE(AC67:AN67)</f>
        <v>-6.66666666666667</v>
      </c>
      <c r="AP67" s="6" t="n">
        <f aca="false">AVERAGE(AO55:AO65)</f>
        <v>-5.86515151515152</v>
      </c>
      <c r="BA67" s="1" t="n">
        <f aca="false">BA66+1</f>
        <v>2017</v>
      </c>
      <c r="BB67" s="19" t="s">
        <v>70</v>
      </c>
      <c r="BC67" s="21" t="n">
        <v>3.9</v>
      </c>
      <c r="BD67" s="21" t="n">
        <v>0.1</v>
      </c>
      <c r="BE67" s="21" t="n">
        <v>-6</v>
      </c>
      <c r="BF67" s="21" t="n">
        <v>-13.1</v>
      </c>
      <c r="BG67" s="21" t="n">
        <v>-10.7</v>
      </c>
      <c r="BH67" s="21" t="n">
        <v>-16.6</v>
      </c>
      <c r="BI67" s="21" t="n">
        <v>-13.5</v>
      </c>
      <c r="BJ67" s="21" t="n">
        <v>-14.1</v>
      </c>
      <c r="BK67" s="21" t="n">
        <v>-14.7</v>
      </c>
      <c r="BL67" s="21" t="n">
        <v>-10.2</v>
      </c>
      <c r="BM67" s="21" t="n">
        <v>-1.1</v>
      </c>
      <c r="BN67" s="21" t="n">
        <v>1.8</v>
      </c>
      <c r="BO67" s="22" t="n">
        <f aca="false">AVERAGE(BC67:BN67)</f>
        <v>-7.85</v>
      </c>
      <c r="BP67" s="6" t="n">
        <f aca="false">AVERAGE(BO57:BO67)</f>
        <v>-7.20757575757576</v>
      </c>
      <c r="CA67" s="1" t="n">
        <f aca="false">CA66+1</f>
        <v>2017</v>
      </c>
      <c r="CB67" s="19" t="s">
        <v>70</v>
      </c>
      <c r="CC67" s="21" t="n">
        <v>3.5</v>
      </c>
      <c r="CD67" s="21" t="n">
        <v>-1</v>
      </c>
      <c r="CE67" s="21" t="n">
        <v>-6.7</v>
      </c>
      <c r="CF67" s="21" t="n">
        <v>-15.1</v>
      </c>
      <c r="CG67" s="21" t="n">
        <v>-10.1</v>
      </c>
      <c r="CH67" s="21" t="n">
        <v>-16.8</v>
      </c>
      <c r="CI67" s="21" t="n">
        <v>-13.3</v>
      </c>
      <c r="CJ67" s="21" t="n">
        <v>-16.7</v>
      </c>
      <c r="CK67" s="21" t="n">
        <v>-15.1</v>
      </c>
      <c r="CL67" s="21" t="n">
        <v>-10.3</v>
      </c>
      <c r="CM67" s="21" t="n">
        <v>-1.2</v>
      </c>
      <c r="CN67" s="21" t="n">
        <v>1.7</v>
      </c>
      <c r="CO67" s="22" t="n">
        <f aca="false">AVERAGE(CC67:CN67)</f>
        <v>-8.425</v>
      </c>
      <c r="CP67" s="6" t="n">
        <f aca="false">AVERAGE(CO57:CO67)</f>
        <v>-8.20909090909091</v>
      </c>
      <c r="OA67" s="6" t="n">
        <f aca="false">AVERAGE(DO67,EO67,AO65,DO67,EO67,FO67,GO72,HO67,IO67,JO67,KO67,LO67,MO67,NO67)</f>
        <v>-6.48333333333333</v>
      </c>
      <c r="OB67" s="7" t="n">
        <f aca="false">AVERAGE(OA57:OA67)</f>
        <v>-5.86515151515152</v>
      </c>
      <c r="OC67" s="29" t="n">
        <f aca="false">(273+OB67)/(273+OB66)-1</f>
        <v>-0.00030335247005453</v>
      </c>
      <c r="PB67" s="8" t="n">
        <f aca="false">AVERAGE(DH67,DI67,DJ67,EH67,EI67,EJ67,AH67,AI67,AJ67,DH67,DI67,DJ67,EH67,EI67,EJ67,FH67,FI67,FJ67,GH67,GI67,GJ67,HH67,HI67,HJ67,IH67,II67,IJ67,JH67,JI67,JJ67,KH67,KI67,KJ67,LH67,LI67,LJ67,MH67,MI67,MJ67,NH67,NI67,NJ67)</f>
        <v>-14.1</v>
      </c>
      <c r="PC67" s="9" t="n">
        <f aca="false">AVERAGE(DC67,DD67,DN67,EC67,ED67,EN67,AC67,AD67,AN67,DC67,DD67,DN67,EC67,ED67,EN67,FC67,FD67,FN67,GC67,GD67,GN67,HC67,HD67,HN67,IC67,ID67,IN67,JC67,JD67,JN67,KC67,KD67,KN67,LC67,LD67,LN67,MC67,MD67,MN67,NC67,ND67,NN67,)</f>
        <v>1.375</v>
      </c>
      <c r="PD67" s="8" t="n">
        <f aca="false">AVERAGE(PB57:PB67)</f>
        <v>-11.2636363636364</v>
      </c>
      <c r="PE67" s="10" t="n">
        <f aca="false">AVERAGE(PC57:PC67)</f>
        <v>0.913636363636364</v>
      </c>
      <c r="QB67" s="1" t="n">
        <f aca="false">MAX((DC57:DN67),(EC57:EN67),(AC57:AN67))</f>
        <v>4.4</v>
      </c>
      <c r="QC67" s="26" t="n">
        <f aca="false">MIN((DC57:DN67),(EC57:EN67),(AC57:AN67),(DC57:DN67))</f>
        <v>-15.9</v>
      </c>
    </row>
    <row r="68" customFormat="false" ht="14.65" hidden="false" customHeight="false" outlineLevel="0" collapsed="false">
      <c r="A68" s="15"/>
      <c r="B68" s="6" t="n">
        <f aca="false">AVERAGE(AO68,BO68,CO68)</f>
        <v>-6.46111111111111</v>
      </c>
      <c r="C68" s="23" t="n">
        <f aca="false">AVERAGE(B64:B68)</f>
        <v>-7.35444444444445</v>
      </c>
      <c r="D68" s="16" t="n">
        <f aca="false">AVERAGE(B59:B68)</f>
        <v>-7.16333333333333</v>
      </c>
      <c r="E68" s="6" t="n">
        <f aca="false">AVERAGE(B49:B68)</f>
        <v>-7.07680555555556</v>
      </c>
      <c r="F68" s="27" t="n">
        <f aca="false">AVERAGE(B19:B68)</f>
        <v>-7.1204393939394</v>
      </c>
      <c r="G68" s="16" t="n">
        <f aca="false">MAX(AC68:AN68,BC68:BN68,CC68:CN68)</f>
        <v>3.6</v>
      </c>
      <c r="H68" s="17" t="n">
        <f aca="false">MEDIAN(AC68:AN68,BC68:BN68,CC68:CN68)</f>
        <v>-7.6</v>
      </c>
      <c r="I68" s="6" t="n">
        <f aca="false">MIN(AC68:AN68,BC68:BN68,CC68:CN68)</f>
        <v>-15.5</v>
      </c>
      <c r="J68" s="18" t="n">
        <f aca="false">(G68+I68)/2</f>
        <v>-5.95</v>
      </c>
      <c r="AB68" s="24" t="n">
        <v>2018</v>
      </c>
      <c r="AC68" s="21" t="n">
        <v>2</v>
      </c>
      <c r="AD68" s="21" t="n">
        <v>-0.1</v>
      </c>
      <c r="AE68" s="21" t="n">
        <v>-5</v>
      </c>
      <c r="AF68" s="21" t="n">
        <v>-4.2</v>
      </c>
      <c r="AG68" s="21" t="n">
        <v>-10.2</v>
      </c>
      <c r="AH68" s="21" t="n">
        <v>-9.4</v>
      </c>
      <c r="AI68" s="21" t="n">
        <v>-7.1</v>
      </c>
      <c r="AJ68" s="21" t="n">
        <v>-15.5</v>
      </c>
      <c r="AK68" s="21" t="n">
        <v>-12.6</v>
      </c>
      <c r="AL68" s="21" t="n">
        <v>-7</v>
      </c>
      <c r="AM68" s="21" t="n">
        <v>-2.3</v>
      </c>
      <c r="AN68" s="21" t="n">
        <v>1.3</v>
      </c>
      <c r="AO68" s="22" t="n">
        <f aca="false">AVERAGE(AC68:AN68)</f>
        <v>-5.84166666666667</v>
      </c>
      <c r="AP68" s="6" t="n">
        <f aca="false">AVERAGE(AO56:AO66)</f>
        <v>-5.8530303030303</v>
      </c>
      <c r="BA68" s="1" t="n">
        <f aca="false">BA67+1</f>
        <v>2018</v>
      </c>
      <c r="BB68" s="19" t="s">
        <v>71</v>
      </c>
      <c r="BC68" s="21" t="n">
        <v>3.6</v>
      </c>
      <c r="BD68" s="21" t="n">
        <v>0.4</v>
      </c>
      <c r="BE68" s="21" t="n">
        <v>-5.9</v>
      </c>
      <c r="BF68" s="21" t="n">
        <v>-6.9</v>
      </c>
      <c r="BG68" s="21" t="n">
        <v>-11.6</v>
      </c>
      <c r="BH68" s="21" t="n">
        <v>-11.6</v>
      </c>
      <c r="BI68" s="21" t="n">
        <v>-10.7</v>
      </c>
      <c r="BJ68" s="21" t="n">
        <v>-9.7</v>
      </c>
      <c r="BK68" s="21" t="n">
        <v>-13.2</v>
      </c>
      <c r="BL68" s="21" t="n">
        <v>-8.2</v>
      </c>
      <c r="BM68" s="21" t="n">
        <v>-3.8</v>
      </c>
      <c r="BN68" s="21" t="n">
        <v>3.1</v>
      </c>
      <c r="BO68" s="22" t="n">
        <f aca="false">AVERAGE(BC68:BN68)</f>
        <v>-6.20833333333333</v>
      </c>
      <c r="BP68" s="6" t="n">
        <f aca="false">AVERAGE(BO58:BO68)</f>
        <v>-7.29015151515152</v>
      </c>
      <c r="CA68" s="1" t="n">
        <f aca="false">CA67+1</f>
        <v>2018</v>
      </c>
      <c r="CB68" s="19" t="s">
        <v>71</v>
      </c>
      <c r="CC68" s="21" t="n">
        <v>2.4</v>
      </c>
      <c r="CD68" s="21" t="n">
        <v>-1.5</v>
      </c>
      <c r="CE68" s="21" t="n">
        <v>-8.1</v>
      </c>
      <c r="CF68" s="21" t="n">
        <v>-8.1</v>
      </c>
      <c r="CG68" s="21" t="n">
        <v>-12.2</v>
      </c>
      <c r="CH68" s="21" t="n">
        <v>-11</v>
      </c>
      <c r="CI68" s="21" t="n">
        <v>-13.1</v>
      </c>
      <c r="CJ68" s="21" t="n">
        <v>-10.1</v>
      </c>
      <c r="CK68" s="21" t="n">
        <v>-14.8</v>
      </c>
      <c r="CL68" s="21" t="n">
        <v>-9.4</v>
      </c>
      <c r="CM68" s="21" t="n">
        <v>-4.1</v>
      </c>
      <c r="CN68" s="21" t="n">
        <v>2</v>
      </c>
      <c r="CO68" s="22" t="n">
        <f aca="false">AVERAGE(CC68:CN68)</f>
        <v>-7.33333333333333</v>
      </c>
      <c r="CP68" s="6" t="n">
        <f aca="false">AVERAGE(CO58:CO68)</f>
        <v>-8.24469696969697</v>
      </c>
      <c r="OA68" s="6" t="n">
        <f aca="false">AVERAGE(DO68,EO68,AO66,DO68,EO68,FO68,GO73,HO68,IO68,JO68,KO68,LO68,MO68,NO68)</f>
        <v>-5.86666666666667</v>
      </c>
      <c r="OB68" s="7" t="n">
        <f aca="false">AVERAGE(OA58:OA68)</f>
        <v>-5.8530303030303</v>
      </c>
      <c r="OC68" s="29" t="n">
        <f aca="false">(273+OB68)/(273+OB67)-1</f>
        <v>4.53748815998356E-005</v>
      </c>
      <c r="PB68" s="8" t="n">
        <f aca="false">AVERAGE(DH68,DI68,DJ68,EH68,EI68,EJ68,AH68,AI68,AJ68,DH68,DI68,DJ68,EH68,EI68,EJ68,FH68,FI68,FJ68,GH68,GI68,GJ68,HH68,HI68,HJ68,IH68,II68,IJ68,JH68,JI68,JJ68,KH68,KI68,KJ68,LH68,LI68,LJ68,MH68,MI68,MJ68,NH68,NI68,NJ68)</f>
        <v>-10.6666666666667</v>
      </c>
      <c r="PC68" s="9" t="n">
        <f aca="false">AVERAGE(DC68,DD68,DN68,EC68,ED68,EN68,AC68,AD68,AN68,DC68,DD68,DN68,EC68,ED68,EN68,FC68,FD68,FN68,GC68,GD68,GN68,HC68,HD68,HN68,IC68,ID68,IN68,JC68,JD68,JN68,KC68,KD68,KN68,LC68,LD68,LN68,MC68,MD68,MN68,NC68,ND68,NN68,)</f>
        <v>0.8</v>
      </c>
      <c r="PD68" s="8" t="n">
        <f aca="false">AVERAGE(PB58:PB68)</f>
        <v>-11.430303030303</v>
      </c>
      <c r="PE68" s="10" t="n">
        <f aca="false">AVERAGE(PC58:PC68)</f>
        <v>0.893181818181818</v>
      </c>
      <c r="QB68" s="1" t="n">
        <f aca="false">MAX((DC58:DN68),(EC58:EN68),(AC58:AN68))</f>
        <v>4.4</v>
      </c>
      <c r="QC68" s="26" t="n">
        <f aca="false">MIN((DC58:DN68),(EC58:EN68),(AC58:AN68),(DC58:DN68))</f>
        <v>-15.9</v>
      </c>
    </row>
    <row r="69" customFormat="false" ht="14.65" hidden="false" customHeight="false" outlineLevel="0" collapsed="false">
      <c r="A69" s="15"/>
      <c r="B69" s="6" t="n">
        <f aca="false">AVERAGE(AO69,BO69,CO69)</f>
        <v>-6.83888888888889</v>
      </c>
      <c r="C69" s="23" t="n">
        <f aca="false">AVERAGE(B65:B69)</f>
        <v>-7.27111111111111</v>
      </c>
      <c r="D69" s="16" t="n">
        <f aca="false">AVERAGE(B60:B69)</f>
        <v>-7.24</v>
      </c>
      <c r="E69" s="6" t="n">
        <f aca="false">AVERAGE(B50:B69)</f>
        <v>-7.0025</v>
      </c>
      <c r="F69" s="27" t="n">
        <f aca="false">AVERAGE(B20:B69)</f>
        <v>-7.08055555555556</v>
      </c>
      <c r="G69" s="16" t="n">
        <f aca="false">MAX(AC69:AN69,BC69:BN69,CC69:CN69)</f>
        <v>3.1</v>
      </c>
      <c r="H69" s="17" t="n">
        <f aca="false">MEDIAN(AC69:AN69,BC69:BN69,CC69:CN69)</f>
        <v>-7.9</v>
      </c>
      <c r="I69" s="6" t="n">
        <f aca="false">MIN(AC69:AN69,BC69:BN69,CC69:CN69)</f>
        <v>-15.8</v>
      </c>
      <c r="J69" s="18" t="n">
        <f aca="false">(G69+I69)/2</f>
        <v>-6.35</v>
      </c>
      <c r="AB69" s="24" t="n">
        <v>2019</v>
      </c>
      <c r="AC69" s="21" t="n">
        <v>2.6</v>
      </c>
      <c r="AD69" s="21" t="n">
        <v>0.3</v>
      </c>
      <c r="AE69" s="21" t="n">
        <v>-3.5</v>
      </c>
      <c r="AF69" s="21" t="n">
        <v>-7</v>
      </c>
      <c r="AG69" s="21" t="n">
        <v>-12.2</v>
      </c>
      <c r="AH69" s="21" t="n">
        <v>-11.7</v>
      </c>
      <c r="AI69" s="21" t="n">
        <v>-8.7</v>
      </c>
      <c r="AJ69" s="21" t="n">
        <v>-10.8</v>
      </c>
      <c r="AK69" s="21" t="n">
        <v>-13</v>
      </c>
      <c r="AL69" s="21" t="n">
        <v>-7.8</v>
      </c>
      <c r="AM69" s="21" t="n">
        <v>-1.2</v>
      </c>
      <c r="AN69" s="21" t="n">
        <v>2.2</v>
      </c>
      <c r="AO69" s="22" t="n">
        <f aca="false">AVERAGE(AC69:AN69)</f>
        <v>-5.9</v>
      </c>
      <c r="AP69" s="6" t="n">
        <f aca="false">AVERAGE(AO57:AO67)</f>
        <v>-5.93030303030303</v>
      </c>
      <c r="BA69" s="1" t="n">
        <f aca="false">BA68+1</f>
        <v>2019</v>
      </c>
      <c r="BB69" s="19" t="s">
        <v>72</v>
      </c>
      <c r="BC69" s="21" t="n">
        <v>3.1</v>
      </c>
      <c r="BD69" s="21" t="n">
        <v>1.4</v>
      </c>
      <c r="BE69" s="21" t="n">
        <v>-5.1</v>
      </c>
      <c r="BF69" s="21" t="n">
        <v>-10.3</v>
      </c>
      <c r="BG69" s="21" t="n">
        <v>-15.8</v>
      </c>
      <c r="BH69" s="21" t="n">
        <v>-14</v>
      </c>
      <c r="BI69" s="21" t="n">
        <v>-15.2</v>
      </c>
      <c r="BJ69" s="21" t="n">
        <v>-10.8</v>
      </c>
      <c r="BK69" s="21" t="n">
        <v>-12.1</v>
      </c>
      <c r="BL69" s="21" t="n">
        <v>-8</v>
      </c>
      <c r="BM69" s="21" t="n">
        <v>-0.2</v>
      </c>
      <c r="BN69" s="21" t="n">
        <v>2.6</v>
      </c>
      <c r="BO69" s="22" t="n">
        <f aca="false">AVERAGE(BC69:BN69)</f>
        <v>-7.03333333333333</v>
      </c>
      <c r="BP69" s="6" t="n">
        <f aca="false">AVERAGE(BO59:BO69)</f>
        <v>-7.20378787878788</v>
      </c>
      <c r="CA69" s="1" t="n">
        <f aca="false">CA68+1</f>
        <v>2019</v>
      </c>
      <c r="CB69" s="19" t="s">
        <v>72</v>
      </c>
      <c r="CC69" s="21" t="n">
        <v>2.7</v>
      </c>
      <c r="CD69" s="21" t="n">
        <v>0.2</v>
      </c>
      <c r="CE69" s="21" t="n">
        <v>-7.1</v>
      </c>
      <c r="CF69" s="21" t="n">
        <v>-10.9</v>
      </c>
      <c r="CG69" s="21" t="n">
        <v>-14.2</v>
      </c>
      <c r="CH69" s="21" t="n">
        <v>-12.8</v>
      </c>
      <c r="CI69" s="21" t="n">
        <v>-15.4</v>
      </c>
      <c r="CJ69" s="21" t="n">
        <v>-13.1</v>
      </c>
      <c r="CK69" s="21" t="n">
        <v>-14.5</v>
      </c>
      <c r="CL69" s="21" t="n">
        <v>-7</v>
      </c>
      <c r="CM69" s="21" t="n">
        <v>-1.7</v>
      </c>
      <c r="CN69" s="21" t="n">
        <v>2.8</v>
      </c>
      <c r="CO69" s="22" t="n">
        <f aca="false">AVERAGE(CC69:CN69)</f>
        <v>-7.58333333333333</v>
      </c>
      <c r="CP69" s="6" t="n">
        <f aca="false">AVERAGE(CO59:CO69)</f>
        <v>-8.13863636363636</v>
      </c>
      <c r="OA69" s="6" t="n">
        <f aca="false">AVERAGE(DO69,EO69,AO67,DO69,EO69,FO69,GO74,HO69,IO69,JO69,KO69,LO69,MO69,NO69)</f>
        <v>-6.66666666666667</v>
      </c>
      <c r="OB69" s="7" t="n">
        <f aca="false">AVERAGE(OA59:OA69)</f>
        <v>-5.93030303030303</v>
      </c>
      <c r="OC69" s="29" t="n">
        <f aca="false">(273+OB69)/(273+OB68)-1</f>
        <v>-0.000289251745435704</v>
      </c>
    </row>
    <row r="70" customFormat="false" ht="14.65" hidden="false" customHeight="false" outlineLevel="0" collapsed="false">
      <c r="A70" s="15" t="n">
        <f aca="false">A65+5</f>
        <v>2020</v>
      </c>
      <c r="B70" s="6" t="n">
        <f aca="false">AVERAGE(AO70,BO70,CO70)</f>
        <v>-6.23888888888889</v>
      </c>
      <c r="C70" s="23" t="n">
        <f aca="false">AVERAGE(B66:B70)</f>
        <v>-6.92111111111111</v>
      </c>
      <c r="D70" s="16" t="n">
        <f aca="false">AVERAGE(B61:B70)</f>
        <v>-7.12361111111111</v>
      </c>
      <c r="E70" s="6" t="n">
        <f aca="false">AVERAGE(B51:B70)</f>
        <v>-6.96652777777778</v>
      </c>
      <c r="F70" s="27" t="n">
        <f aca="false">AVERAGE(B21:B70)</f>
        <v>-7.05461111111111</v>
      </c>
      <c r="G70" s="16" t="n">
        <f aca="false">MAX(AC70:AN70,BC70:BN70,CC70:CN70)</f>
        <v>4.3</v>
      </c>
      <c r="H70" s="17" t="n">
        <f aca="false">MEDIAN(AC70:AN70,BC70:BN70,CC70:CN70)</f>
        <v>-8.3</v>
      </c>
      <c r="I70" s="6" t="n">
        <f aca="false">MIN(AC70:AN70,BC70:BN70,CC70:CN70)</f>
        <v>-12.6</v>
      </c>
      <c r="J70" s="18" t="n">
        <f aca="false">(G70+I70)/2</f>
        <v>-4.15</v>
      </c>
      <c r="AB70" s="24" t="n">
        <v>2020</v>
      </c>
      <c r="AC70" s="21" t="n">
        <v>4.3</v>
      </c>
      <c r="AD70" s="21" t="n">
        <v>-0.4</v>
      </c>
      <c r="AE70" s="21" t="n">
        <v>-5.8</v>
      </c>
      <c r="AF70" s="21" t="n">
        <v>-3.6</v>
      </c>
      <c r="AG70" s="21" t="n">
        <v>-11.5</v>
      </c>
      <c r="AH70" s="21" t="n">
        <v>-11.2</v>
      </c>
      <c r="AI70" s="21" t="n">
        <v>-10</v>
      </c>
      <c r="AJ70" s="21" t="n">
        <v>-12.6</v>
      </c>
      <c r="AK70" s="21" t="n">
        <v>-8.4</v>
      </c>
      <c r="AL70" s="21" t="n">
        <v>-6.6</v>
      </c>
      <c r="AM70" s="21" t="n">
        <v>-2.2</v>
      </c>
      <c r="AN70" s="21" t="n">
        <v>0.4</v>
      </c>
      <c r="AO70" s="22" t="n">
        <f aca="false">AVERAGE(AC70:AN70)</f>
        <v>-5.63333333333333</v>
      </c>
      <c r="AP70" s="6" t="n">
        <f aca="false">AVERAGE(AO58:AO68)</f>
        <v>-6.04393939393939</v>
      </c>
      <c r="BA70" s="1" t="n">
        <f aca="false">BA69+1</f>
        <v>2020</v>
      </c>
      <c r="BB70" s="30" t="s">
        <v>73</v>
      </c>
      <c r="BC70" s="21" t="n">
        <v>4.2</v>
      </c>
      <c r="BD70" s="21" t="n">
        <v>-0.1</v>
      </c>
      <c r="BE70" s="21" t="n">
        <v>-7.9</v>
      </c>
      <c r="BF70" s="21" t="n">
        <v>-9.8</v>
      </c>
      <c r="BG70" s="21" t="n">
        <v>-11</v>
      </c>
      <c r="BH70" s="21" t="n">
        <v>-11</v>
      </c>
      <c r="BI70" s="21" t="n">
        <v>-11.6</v>
      </c>
      <c r="BJ70" s="21" t="n">
        <v>-10.4</v>
      </c>
      <c r="BK70" s="21" t="n">
        <v>-9.2</v>
      </c>
      <c r="BL70" s="21" t="n">
        <v>-7.4</v>
      </c>
      <c r="BM70" s="21" t="n">
        <v>-0.8</v>
      </c>
      <c r="BN70" s="21" t="n">
        <v>1.3</v>
      </c>
      <c r="BO70" s="22" t="n">
        <f aca="false">AVERAGE(BC70:BN70)</f>
        <v>-6.14166666666667</v>
      </c>
      <c r="BP70" s="6" t="n">
        <f aca="false">AVERAGE(BO60:BO70)</f>
        <v>-7.17272727272727</v>
      </c>
      <c r="CA70" s="1" t="n">
        <f aca="false">CA69+1</f>
        <v>2020</v>
      </c>
      <c r="CB70" s="30" t="s">
        <v>73</v>
      </c>
      <c r="CC70" s="21" t="n">
        <v>2.9</v>
      </c>
      <c r="CD70" s="21" t="n">
        <v>-1.6</v>
      </c>
      <c r="CE70" s="21" t="n">
        <v>-8.3</v>
      </c>
      <c r="CF70" s="21" t="n">
        <v>-11.1</v>
      </c>
      <c r="CG70" s="21" t="n">
        <v>-10.2</v>
      </c>
      <c r="CH70" s="21" t="n">
        <v>-12.5</v>
      </c>
      <c r="CI70" s="21" t="n">
        <v>-12.5</v>
      </c>
      <c r="CJ70" s="21" t="n">
        <v>-10.8</v>
      </c>
      <c r="CK70" s="21" t="n">
        <v>-11.1</v>
      </c>
      <c r="CL70" s="21" t="n">
        <v>-8.3</v>
      </c>
      <c r="CM70" s="21" t="n">
        <v>-1.6</v>
      </c>
      <c r="CN70" s="21" t="n">
        <v>1.8</v>
      </c>
      <c r="CO70" s="22" t="n">
        <f aca="false">AVERAGE(CC70:CN70)</f>
        <v>-6.94166666666667</v>
      </c>
      <c r="CP70" s="6" t="n">
        <f aca="false">AVERAGE(CO60:CO70)</f>
        <v>-8.11136363636364</v>
      </c>
    </row>
    <row r="71" customFormat="false" ht="12.9" hidden="false" customHeight="false" outlineLevel="0" collapsed="false">
      <c r="B71" s="6" t="n">
        <f aca="false">AVERAGE(AO71,BO71,CO71)</f>
        <v>-6.78611111111111</v>
      </c>
      <c r="C71" s="23" t="n">
        <f aca="false">AVERAGE(B67:B71)</f>
        <v>-6.79444444444444</v>
      </c>
      <c r="D71" s="16" t="n">
        <f aca="false">AVERAGE(B62:B71)</f>
        <v>-7.10888888888889</v>
      </c>
      <c r="E71" s="6" t="n">
        <f aca="false">AVERAGE(B52:B71)</f>
        <v>-6.95236111111111</v>
      </c>
      <c r="F71" s="27" t="n">
        <f aca="false">AVERAGE(B22:B71)</f>
        <v>-7.05622222222222</v>
      </c>
      <c r="G71" s="16" t="n">
        <f aca="false">MAX(AC71:AN71,BC71:BN71,CC71:CN71)</f>
        <v>2.7</v>
      </c>
      <c r="H71" s="17" t="n">
        <f aca="false">MEDIAN(AC71:AN71,BC71:BN71,CC71:CN71)</f>
        <v>-7.45</v>
      </c>
      <c r="I71" s="6" t="n">
        <f aca="false">MIN(AC71:AN71,BC71:BN71,CC71:CN71)</f>
        <v>-15.7</v>
      </c>
      <c r="J71" s="18" t="n">
        <f aca="false">(G71+I71)/2</f>
        <v>-6.5</v>
      </c>
      <c r="AB71" s="24" t="n">
        <v>2021</v>
      </c>
      <c r="AC71" s="21" t="n">
        <v>1.5</v>
      </c>
      <c r="AD71" s="21" t="n">
        <v>0.3</v>
      </c>
      <c r="AE71" s="21" t="n">
        <v>-3.6</v>
      </c>
      <c r="AF71" s="21" t="n">
        <v>-10.9</v>
      </c>
      <c r="AG71" s="21" t="n">
        <v>-12.7</v>
      </c>
      <c r="AH71" s="21" t="n">
        <v>-10.4</v>
      </c>
      <c r="AI71" s="21" t="n">
        <v>-11.4</v>
      </c>
      <c r="AJ71" s="21" t="n">
        <v>-7.5</v>
      </c>
      <c r="AK71" s="21" t="n">
        <v>-9.4</v>
      </c>
      <c r="AL71" s="21" t="n">
        <v>-4</v>
      </c>
      <c r="AM71" s="21" t="n">
        <v>-3.8</v>
      </c>
      <c r="AN71" s="21" t="n">
        <v>1.9</v>
      </c>
      <c r="AO71" s="22" t="n">
        <f aca="false">AVERAGE(AC71:AN71)</f>
        <v>-5.83333333333333</v>
      </c>
      <c r="AP71" s="6" t="n">
        <f aca="false">AVERAGE(AO59:AO69)</f>
        <v>-6.05909090909091</v>
      </c>
      <c r="BA71" s="1" t="n">
        <f aca="false">BA70+1</f>
        <v>2021</v>
      </c>
      <c r="BB71" s="30" t="s">
        <v>74</v>
      </c>
      <c r="BC71" s="21" t="n">
        <v>2.3</v>
      </c>
      <c r="BD71" s="21" t="n">
        <v>-0.4</v>
      </c>
      <c r="BE71" s="21" t="n">
        <v>-4.9</v>
      </c>
      <c r="BF71" s="21" t="n">
        <v>-9.8</v>
      </c>
      <c r="BG71" s="21" t="n">
        <v>-13.8</v>
      </c>
      <c r="BH71" s="21" t="n">
        <v>-15.7</v>
      </c>
      <c r="BI71" s="21" t="n">
        <v>-12</v>
      </c>
      <c r="BJ71" s="21" t="n">
        <v>-10.4</v>
      </c>
      <c r="BK71" s="21" t="n">
        <v>-10.4</v>
      </c>
      <c r="BL71" s="21" t="n">
        <v>-5.4</v>
      </c>
      <c r="BM71" s="21" t="n">
        <v>-3.7</v>
      </c>
      <c r="BN71" s="21" t="n">
        <v>2.7</v>
      </c>
      <c r="BO71" s="22" t="n">
        <f aca="false">AVERAGE(BC71:BN71)</f>
        <v>-6.79166666666667</v>
      </c>
      <c r="BP71" s="6" t="n">
        <f aca="false">AVERAGE(BO61:BO71)</f>
        <v>-7.12727272727273</v>
      </c>
      <c r="CA71" s="1" t="n">
        <f aca="false">CA70+1</f>
        <v>2021</v>
      </c>
      <c r="CB71" s="30" t="s">
        <v>74</v>
      </c>
      <c r="CC71" s="21" t="n">
        <v>1.6</v>
      </c>
      <c r="CD71" s="21" t="n">
        <v>-2.4</v>
      </c>
      <c r="CE71" s="21" t="n">
        <v>-6.3</v>
      </c>
      <c r="CF71" s="21" t="n">
        <v>-10.7</v>
      </c>
      <c r="CG71" s="21" t="n">
        <v>-14.3</v>
      </c>
      <c r="CH71" s="21" t="n">
        <v>-15.5</v>
      </c>
      <c r="CI71" s="21" t="n">
        <v>-13.8</v>
      </c>
      <c r="CJ71" s="21" t="n">
        <v>-12.1</v>
      </c>
      <c r="CK71" s="21" t="n">
        <v>-11</v>
      </c>
      <c r="CL71" s="21" t="n">
        <v>-7.4</v>
      </c>
      <c r="CM71" s="21" t="n">
        <v>-3.3</v>
      </c>
      <c r="CN71" s="21" t="n">
        <v>2.4</v>
      </c>
      <c r="CO71" s="22" t="n">
        <f aca="false">AVERAGE(CC71:CN71)</f>
        <v>-7.73333333333333</v>
      </c>
      <c r="CP71" s="6" t="n">
        <f aca="false">AVERAGE(CO61:CO71)</f>
        <v>-8.01893939393939</v>
      </c>
    </row>
    <row r="72" customFormat="false" ht="12.9" hidden="false" customHeight="false" outlineLevel="0" collapsed="false">
      <c r="B72" s="6" t="n">
        <f aca="false">AVERAGE(AO72,BO72,CO72)</f>
        <v>-6.61111111111111</v>
      </c>
      <c r="C72" s="23" t="n">
        <f aca="false">AVERAGE(B68:B72)</f>
        <v>-6.58722222222222</v>
      </c>
      <c r="D72" s="16" t="n">
        <f aca="false">AVERAGE(B63:B72)</f>
        <v>-7.02416666666667</v>
      </c>
      <c r="E72" s="6" t="n">
        <f aca="false">AVERAGE(B53:B72)</f>
        <v>-6.96972222222222</v>
      </c>
      <c r="F72" s="27" t="n">
        <f aca="false">AVERAGE(B23:B72)</f>
        <v>-7.05144444444445</v>
      </c>
      <c r="G72" s="16" t="n">
        <f aca="false">MAX(AC72:AN72,BC72:BN72,CC72:CN72)</f>
        <v>3.1</v>
      </c>
      <c r="H72" s="17" t="n">
        <f aca="false">MEDIAN(AC72:AN72,BC72:BN72,CC72:CN72)</f>
        <v>-7.75</v>
      </c>
      <c r="I72" s="6" t="n">
        <f aca="false">MIN(AC72:AN72,BC72:BN72,CC72:CN72)</f>
        <v>-14.5</v>
      </c>
      <c r="J72" s="18" t="n">
        <f aca="false">(G72+I72)/2</f>
        <v>-5.7</v>
      </c>
      <c r="AB72" s="24" t="n">
        <v>2022</v>
      </c>
      <c r="AC72" s="21" t="n">
        <v>1.6</v>
      </c>
      <c r="AD72" s="21" t="n">
        <v>-0.3</v>
      </c>
      <c r="AE72" s="21" t="n">
        <v>-3.5</v>
      </c>
      <c r="AF72" s="21" t="n">
        <v>-9.2</v>
      </c>
      <c r="AG72" s="21" t="n">
        <v>-8.9</v>
      </c>
      <c r="AH72" s="21" t="n">
        <v>-12.7</v>
      </c>
      <c r="AI72" s="21" t="n">
        <v>-8.1</v>
      </c>
      <c r="AJ72" s="21" t="n">
        <v>-14.4</v>
      </c>
      <c r="AK72" s="21" t="n">
        <v>-8</v>
      </c>
      <c r="AL72" s="21" t="n">
        <v>-4.8</v>
      </c>
      <c r="AM72" s="21" t="n">
        <v>-2.8</v>
      </c>
      <c r="AN72" s="21" t="n">
        <v>1.4</v>
      </c>
      <c r="AO72" s="22" t="n">
        <f aca="false">AVERAGE(AC72:AN72)</f>
        <v>-5.80833333333333</v>
      </c>
      <c r="AP72" s="6" t="n">
        <f aca="false">AVERAGE(AO60:AO70)</f>
        <v>-6.16287878787879</v>
      </c>
      <c r="BA72" s="1" t="n">
        <f aca="false">BA71+1</f>
        <v>2022</v>
      </c>
      <c r="BB72" s="30" t="s">
        <v>75</v>
      </c>
      <c r="BC72" s="21" t="n">
        <v>3.1</v>
      </c>
      <c r="BD72" s="21" t="n">
        <v>0.5</v>
      </c>
      <c r="BE72" s="21" t="n">
        <v>-4.7</v>
      </c>
      <c r="BF72" s="21" t="n">
        <v>-10.2</v>
      </c>
      <c r="BG72" s="21" t="n">
        <v>-12.5</v>
      </c>
      <c r="BH72" s="21" t="n">
        <v>-8.8</v>
      </c>
      <c r="BI72" s="21" t="n">
        <v>-13.4</v>
      </c>
      <c r="BJ72" s="21" t="n">
        <v>-12.4</v>
      </c>
      <c r="BK72" s="21" t="n">
        <v>-11.1</v>
      </c>
      <c r="BL72" s="21" t="n">
        <v>-6.1</v>
      </c>
      <c r="BM72" s="21" t="n">
        <v>-3.7</v>
      </c>
      <c r="BN72" s="21" t="n">
        <v>2.2</v>
      </c>
      <c r="BO72" s="21" t="n">
        <v>-6.4</v>
      </c>
      <c r="BP72" s="6" t="n">
        <f aca="false">AVERAGE(BO62:BO72)</f>
        <v>-7.07121212121212</v>
      </c>
      <c r="CA72" s="1" t="n">
        <f aca="false">CA71+1</f>
        <v>2022</v>
      </c>
      <c r="CB72" s="30" t="s">
        <v>75</v>
      </c>
      <c r="CC72" s="21" t="n">
        <v>2.7</v>
      </c>
      <c r="CD72" s="21" t="n">
        <v>-1.6</v>
      </c>
      <c r="CE72" s="21" t="n">
        <v>-5.8</v>
      </c>
      <c r="CF72" s="21" t="n">
        <v>-12.7</v>
      </c>
      <c r="CG72" s="21" t="n">
        <v>-13.9</v>
      </c>
      <c r="CH72" s="21" t="n">
        <v>-9.9</v>
      </c>
      <c r="CI72" s="21" t="n">
        <v>-14.5</v>
      </c>
      <c r="CJ72" s="21" t="n">
        <v>-12.7</v>
      </c>
      <c r="CK72" s="21" t="n">
        <v>-13.1</v>
      </c>
      <c r="CL72" s="21" t="n">
        <v>-7.5</v>
      </c>
      <c r="CM72" s="21" t="n">
        <v>-4</v>
      </c>
      <c r="CN72" s="21" t="n">
        <v>1.5</v>
      </c>
      <c r="CO72" s="22" t="n">
        <f aca="false">AVERAGE(CC72:CN72)</f>
        <v>-7.625</v>
      </c>
      <c r="CP72" s="6" t="n">
        <f aca="false">AVERAGE(CO62:CO72)</f>
        <v>-8.00909090909091</v>
      </c>
    </row>
    <row r="73" customFormat="false" ht="17.35" hidden="false" customHeight="false" outlineLevel="0" collapsed="false">
      <c r="B73" s="6"/>
      <c r="C73" s="23"/>
      <c r="D73" s="16"/>
      <c r="E73" s="6"/>
      <c r="F73" s="27"/>
      <c r="G73" s="16"/>
      <c r="H73" s="16"/>
      <c r="I73" s="6"/>
      <c r="J73" s="31"/>
      <c r="AO73" s="22"/>
      <c r="BO73" s="22"/>
      <c r="CO73" s="22"/>
    </row>
    <row r="74" customFormat="false" ht="17.35" hidden="false" customHeight="false" outlineLevel="0" collapsed="false">
      <c r="B74" s="6"/>
      <c r="C74" s="23"/>
      <c r="D74" s="16"/>
      <c r="E74" s="6"/>
      <c r="F74" s="27"/>
      <c r="G74" s="16"/>
      <c r="H74" s="16"/>
      <c r="I74" s="6"/>
      <c r="J74" s="31"/>
      <c r="AO74" s="22"/>
      <c r="BO74" s="22"/>
      <c r="CO74" s="22"/>
    </row>
    <row r="75" customFormat="false" ht="17.35" hidden="false" customHeight="false" outlineLevel="0" collapsed="false">
      <c r="B75" s="6"/>
      <c r="C75" s="23"/>
      <c r="D75" s="16"/>
      <c r="E75" s="6"/>
      <c r="F75" s="27"/>
      <c r="G75" s="16"/>
      <c r="H75" s="16"/>
      <c r="I75" s="6"/>
      <c r="J75" s="31"/>
      <c r="AO75" s="22"/>
      <c r="BO75" s="22"/>
      <c r="CO75" s="22"/>
    </row>
    <row r="76" customFormat="false" ht="17.35" hidden="false" customHeight="false" outlineLevel="0" collapsed="false">
      <c r="B76" s="6"/>
      <c r="C76" s="23"/>
      <c r="D76" s="16"/>
      <c r="E76" s="6"/>
      <c r="F76" s="27"/>
      <c r="G76" s="16"/>
      <c r="H76" s="16"/>
      <c r="I76" s="6"/>
      <c r="J76" s="31"/>
      <c r="AO76" s="22"/>
      <c r="BO76" s="22"/>
      <c r="CO76" s="22"/>
    </row>
    <row r="77" customFormat="false" ht="17.35" hidden="false" customHeight="false" outlineLevel="0" collapsed="false">
      <c r="B77" s="6"/>
      <c r="C77" s="23"/>
      <c r="D77" s="16"/>
      <c r="E77" s="6"/>
      <c r="F77" s="27"/>
      <c r="G77" s="16"/>
      <c r="H77" s="16"/>
      <c r="I77" s="6"/>
      <c r="J77" s="31"/>
      <c r="AO77" s="22"/>
      <c r="BO77" s="22"/>
      <c r="CO77" s="22"/>
    </row>
    <row r="78" customFormat="false" ht="17.35" hidden="false" customHeight="false" outlineLevel="0" collapsed="false">
      <c r="B78" s="6"/>
      <c r="C78" s="23"/>
      <c r="D78" s="16"/>
      <c r="E78" s="6"/>
      <c r="F78" s="27"/>
      <c r="G78" s="16"/>
      <c r="H78" s="16"/>
      <c r="I78" s="6"/>
      <c r="J78" s="31"/>
      <c r="AO78" s="22"/>
      <c r="BO78" s="22"/>
      <c r="CO78" s="22"/>
    </row>
    <row r="79" customFormat="false" ht="17.35" hidden="false" customHeight="false" outlineLevel="0" collapsed="false">
      <c r="B79" s="6"/>
      <c r="C79" s="23"/>
      <c r="D79" s="16"/>
      <c r="E79" s="6"/>
      <c r="F79" s="27"/>
      <c r="G79" s="16"/>
      <c r="H79" s="16"/>
      <c r="I79" s="6"/>
      <c r="J79" s="31"/>
      <c r="AO79" s="22"/>
      <c r="BO79" s="22"/>
      <c r="CO79" s="22"/>
    </row>
    <row r="80" customFormat="false" ht="17.35" hidden="false" customHeight="false" outlineLevel="0" collapsed="false">
      <c r="B80" s="6"/>
      <c r="C80" s="23"/>
      <c r="D80" s="16"/>
      <c r="E80" s="6"/>
      <c r="F80" s="27"/>
      <c r="G80" s="16"/>
      <c r="H80" s="16"/>
      <c r="I80" s="6"/>
      <c r="J80" s="31"/>
      <c r="AO80" s="22"/>
      <c r="BO80" s="22"/>
      <c r="CO80" s="22"/>
    </row>
    <row r="81" customFormat="false" ht="17.35" hidden="false" customHeight="false" outlineLevel="0" collapsed="false">
      <c r="B81" s="6"/>
      <c r="C81" s="23"/>
      <c r="D81" s="16"/>
      <c r="E81" s="6"/>
      <c r="F81" s="27"/>
      <c r="G81" s="16"/>
      <c r="H81" s="16"/>
      <c r="I81" s="6"/>
      <c r="J81" s="31"/>
      <c r="AO81" s="22"/>
      <c r="BO81" s="22"/>
      <c r="CO81" s="22"/>
    </row>
    <row r="82" customFormat="false" ht="17.35" hidden="false" customHeight="false" outlineLevel="0" collapsed="false">
      <c r="B82" s="6"/>
      <c r="C82" s="23"/>
      <c r="D82" s="16"/>
      <c r="E82" s="6"/>
      <c r="F82" s="27"/>
      <c r="G82" s="16"/>
      <c r="H82" s="16"/>
      <c r="I82" s="6"/>
      <c r="J82" s="31"/>
      <c r="AO82" s="22"/>
      <c r="BO82" s="22"/>
      <c r="CO82" s="22"/>
    </row>
    <row r="83" customFormat="false" ht="17.35" hidden="false" customHeight="false" outlineLevel="0" collapsed="false">
      <c r="B83" s="6"/>
      <c r="C83" s="23"/>
      <c r="D83" s="16"/>
      <c r="E83" s="6"/>
      <c r="F83" s="27"/>
      <c r="G83" s="16"/>
      <c r="H83" s="16"/>
      <c r="I83" s="6"/>
      <c r="J83" s="31"/>
      <c r="AO83" s="22"/>
      <c r="BO83" s="22"/>
      <c r="CO83" s="22"/>
    </row>
    <row r="84" customFormat="false" ht="17.35" hidden="false" customHeight="false" outlineLevel="0" collapsed="false">
      <c r="B84" s="6"/>
      <c r="C84" s="23"/>
      <c r="D84" s="16"/>
      <c r="E84" s="6"/>
      <c r="F84" s="27"/>
      <c r="G84" s="16"/>
      <c r="H84" s="16"/>
      <c r="I84" s="6"/>
      <c r="J84" s="31"/>
      <c r="AO84" s="22"/>
      <c r="BO84" s="22"/>
      <c r="CO84" s="22"/>
    </row>
    <row r="85" customFormat="false" ht="17.35" hidden="false" customHeight="false" outlineLevel="0" collapsed="false">
      <c r="B85" s="6"/>
      <c r="C85" s="23"/>
      <c r="D85" s="16"/>
      <c r="E85" s="6"/>
      <c r="F85" s="27"/>
      <c r="G85" s="16"/>
      <c r="H85" s="16"/>
      <c r="I85" s="6"/>
      <c r="J85" s="31"/>
      <c r="AO85" s="22"/>
      <c r="BO85" s="22"/>
      <c r="CO85" s="22"/>
    </row>
    <row r="86" customFormat="false" ht="17.35" hidden="false" customHeight="false" outlineLevel="0" collapsed="false">
      <c r="B86" s="6"/>
      <c r="C86" s="23"/>
      <c r="D86" s="16"/>
      <c r="E86" s="6"/>
      <c r="F86" s="27"/>
      <c r="G86" s="16"/>
      <c r="H86" s="16"/>
      <c r="I86" s="6"/>
      <c r="J86" s="31"/>
      <c r="AO86" s="22"/>
      <c r="BO86" s="22"/>
      <c r="CO86" s="22"/>
    </row>
    <row r="87" customFormat="false" ht="17.35" hidden="false" customHeight="false" outlineLevel="0" collapsed="false">
      <c r="B87" s="6"/>
      <c r="C87" s="23"/>
      <c r="D87" s="16"/>
      <c r="E87" s="6"/>
      <c r="F87" s="27"/>
      <c r="G87" s="16"/>
      <c r="H87" s="16"/>
      <c r="I87" s="6"/>
      <c r="J87" s="31"/>
      <c r="AO87" s="22"/>
      <c r="BO87" s="22"/>
      <c r="CO87" s="22"/>
    </row>
    <row r="88" customFormat="false" ht="17.35" hidden="false" customHeight="false" outlineLevel="0" collapsed="false">
      <c r="B88" s="6"/>
      <c r="C88" s="23"/>
      <c r="D88" s="16"/>
      <c r="E88" s="6"/>
      <c r="F88" s="27"/>
      <c r="G88" s="16"/>
      <c r="H88" s="16"/>
      <c r="I88" s="6"/>
      <c r="J88" s="31"/>
      <c r="AO88" s="22"/>
      <c r="BO88" s="22"/>
      <c r="CO88" s="22"/>
    </row>
    <row r="89" customFormat="false" ht="17.35" hidden="false" customHeight="false" outlineLevel="0" collapsed="false">
      <c r="B89" s="6"/>
      <c r="C89" s="23"/>
      <c r="D89" s="16"/>
      <c r="E89" s="6"/>
      <c r="F89" s="27"/>
      <c r="G89" s="16"/>
      <c r="H89" s="16"/>
      <c r="I89" s="6"/>
      <c r="J89" s="31"/>
      <c r="AO89" s="22"/>
      <c r="BO89" s="22"/>
      <c r="CO89" s="22"/>
    </row>
    <row r="90" customFormat="false" ht="17.35" hidden="false" customHeight="false" outlineLevel="0" collapsed="false">
      <c r="B90" s="6"/>
      <c r="C90" s="23"/>
      <c r="D90" s="16"/>
      <c r="E90" s="6"/>
      <c r="F90" s="27"/>
      <c r="G90" s="16"/>
      <c r="H90" s="16"/>
      <c r="I90" s="6"/>
      <c r="J90" s="31"/>
      <c r="AO90" s="22"/>
      <c r="BO90" s="22"/>
      <c r="CO90" s="22"/>
    </row>
    <row r="91" customFormat="false" ht="17.35" hidden="false" customHeight="false" outlineLevel="0" collapsed="false">
      <c r="B91" s="6"/>
      <c r="C91" s="23"/>
      <c r="D91" s="16"/>
      <c r="E91" s="6"/>
      <c r="F91" s="27"/>
      <c r="G91" s="16"/>
      <c r="H91" s="16"/>
      <c r="I91" s="6"/>
      <c r="J91" s="31"/>
      <c r="AO91" s="22"/>
      <c r="BO91" s="22"/>
      <c r="CO91" s="22"/>
    </row>
    <row r="92" customFormat="false" ht="17.35" hidden="false" customHeight="false" outlineLevel="0" collapsed="false">
      <c r="B92" s="6"/>
      <c r="C92" s="23"/>
      <c r="D92" s="16"/>
      <c r="E92" s="6"/>
      <c r="F92" s="27"/>
      <c r="G92" s="16"/>
      <c r="H92" s="16"/>
      <c r="I92" s="6"/>
      <c r="J92" s="31"/>
      <c r="AO92" s="22"/>
      <c r="BO92" s="22"/>
      <c r="CO92" s="22"/>
    </row>
    <row r="93" customFormat="false" ht="17.35" hidden="false" customHeight="false" outlineLevel="0" collapsed="false">
      <c r="B93" s="6"/>
      <c r="C93" s="23"/>
      <c r="D93" s="16"/>
      <c r="E93" s="6"/>
      <c r="F93" s="27"/>
      <c r="G93" s="16"/>
      <c r="H93" s="16"/>
      <c r="I93" s="6"/>
      <c r="J93" s="31"/>
      <c r="AO93" s="22"/>
      <c r="BO93" s="22"/>
      <c r="CO93" s="22"/>
    </row>
    <row r="94" customFormat="false" ht="17.35" hidden="false" customHeight="false" outlineLevel="0" collapsed="false">
      <c r="B94" s="6"/>
      <c r="C94" s="23"/>
      <c r="D94" s="16"/>
      <c r="E94" s="6"/>
      <c r="F94" s="27"/>
      <c r="G94" s="16"/>
      <c r="H94" s="16"/>
      <c r="I94" s="6"/>
      <c r="J94" s="31"/>
      <c r="AO94" s="22"/>
      <c r="BO94" s="22"/>
      <c r="CO94" s="22"/>
    </row>
    <row r="95" customFormat="false" ht="17.35" hidden="false" customHeight="false" outlineLevel="0" collapsed="false">
      <c r="B95" s="6"/>
      <c r="C95" s="23"/>
      <c r="D95" s="16"/>
      <c r="E95" s="6"/>
      <c r="F95" s="27"/>
      <c r="G95" s="16"/>
      <c r="H95" s="16"/>
      <c r="I95" s="6"/>
      <c r="J95" s="31"/>
      <c r="AO95" s="22"/>
      <c r="BO95" s="22"/>
      <c r="CO95" s="22"/>
    </row>
    <row r="96" customFormat="false" ht="17.35" hidden="false" customHeight="false" outlineLevel="0" collapsed="false">
      <c r="B96" s="6"/>
      <c r="C96" s="23"/>
      <c r="D96" s="16"/>
      <c r="E96" s="6"/>
      <c r="F96" s="27"/>
      <c r="G96" s="16"/>
      <c r="H96" s="16"/>
      <c r="I96" s="6"/>
      <c r="J96" s="31"/>
      <c r="AO96" s="22"/>
      <c r="BO96" s="22"/>
      <c r="CO96" s="22"/>
    </row>
    <row r="97" customFormat="false" ht="17.35" hidden="false" customHeight="false" outlineLevel="0" collapsed="false">
      <c r="B97" s="6"/>
      <c r="C97" s="23"/>
      <c r="D97" s="16"/>
      <c r="E97" s="6"/>
      <c r="F97" s="27"/>
      <c r="G97" s="16"/>
      <c r="H97" s="16"/>
      <c r="I97" s="6"/>
      <c r="J97" s="31"/>
      <c r="AO97" s="22"/>
      <c r="BO97" s="22"/>
      <c r="CO97" s="22"/>
    </row>
    <row r="98" customFormat="false" ht="17.35" hidden="false" customHeight="false" outlineLevel="0" collapsed="false">
      <c r="B98" s="6"/>
      <c r="C98" s="23"/>
      <c r="D98" s="16"/>
      <c r="E98" s="6"/>
      <c r="F98" s="27"/>
      <c r="G98" s="16"/>
      <c r="H98" s="16"/>
      <c r="I98" s="6"/>
      <c r="J98" s="31"/>
      <c r="AO98" s="22"/>
      <c r="BO98" s="22"/>
      <c r="CO98" s="22"/>
    </row>
    <row r="99" customFormat="false" ht="17.35" hidden="false" customHeight="false" outlineLevel="0" collapsed="false">
      <c r="B99" s="6"/>
      <c r="C99" s="23"/>
      <c r="D99" s="16"/>
      <c r="E99" s="6"/>
      <c r="F99" s="27"/>
      <c r="G99" s="16"/>
      <c r="H99" s="16"/>
      <c r="I99" s="6"/>
      <c r="J99" s="31"/>
      <c r="AO99" s="22"/>
      <c r="BO99" s="22"/>
      <c r="CO99" s="22"/>
    </row>
    <row r="100" customFormat="false" ht="17.35" hidden="false" customHeight="false" outlineLevel="0" collapsed="false">
      <c r="B100" s="6"/>
      <c r="C100" s="23"/>
      <c r="D100" s="16"/>
      <c r="E100" s="6"/>
      <c r="F100" s="27"/>
      <c r="G100" s="16"/>
      <c r="H100" s="16"/>
      <c r="I100" s="6"/>
      <c r="J100" s="31"/>
      <c r="AO100" s="22"/>
      <c r="BO100" s="22"/>
      <c r="CO100" s="22"/>
    </row>
    <row r="101" customFormat="false" ht="17.35" hidden="false" customHeight="false" outlineLevel="0" collapsed="false">
      <c r="B101" s="6"/>
      <c r="C101" s="23"/>
      <c r="D101" s="16"/>
      <c r="E101" s="6"/>
      <c r="F101" s="27"/>
      <c r="G101" s="16"/>
      <c r="H101" s="16"/>
      <c r="I101" s="6"/>
      <c r="J101" s="31"/>
      <c r="AO101" s="22"/>
      <c r="BO101" s="22"/>
      <c r="CO101" s="22"/>
    </row>
    <row r="102" customFormat="false" ht="17.35" hidden="false" customHeight="false" outlineLevel="0" collapsed="false">
      <c r="B102" s="6"/>
      <c r="C102" s="23"/>
      <c r="D102" s="16"/>
      <c r="E102" s="6"/>
      <c r="F102" s="27"/>
      <c r="G102" s="16"/>
      <c r="H102" s="16"/>
      <c r="I102" s="6"/>
      <c r="J102" s="31"/>
      <c r="AO102" s="22"/>
      <c r="BO102" s="22"/>
      <c r="CO102" s="22"/>
    </row>
    <row r="103" customFormat="false" ht="17.35" hidden="false" customHeight="false" outlineLevel="0" collapsed="false">
      <c r="B103" s="6"/>
      <c r="C103" s="23"/>
      <c r="D103" s="16"/>
      <c r="E103" s="6"/>
      <c r="F103" s="27"/>
      <c r="G103" s="16"/>
      <c r="H103" s="16"/>
      <c r="I103" s="6"/>
      <c r="J103" s="31"/>
      <c r="AO103" s="22"/>
      <c r="BO103" s="22"/>
      <c r="CO103" s="22"/>
    </row>
    <row r="104" customFormat="false" ht="17.35" hidden="false" customHeight="false" outlineLevel="0" collapsed="false">
      <c r="B104" s="6"/>
      <c r="C104" s="23"/>
      <c r="D104" s="16"/>
      <c r="E104" s="6"/>
      <c r="F104" s="27"/>
      <c r="G104" s="16"/>
      <c r="H104" s="16"/>
      <c r="I104" s="6"/>
      <c r="J104" s="31"/>
      <c r="AO104" s="22"/>
      <c r="BO104" s="22"/>
      <c r="CO104" s="22"/>
    </row>
    <row r="105" customFormat="false" ht="17.35" hidden="false" customHeight="false" outlineLevel="0" collapsed="false">
      <c r="B105" s="6"/>
      <c r="C105" s="23"/>
      <c r="D105" s="16"/>
      <c r="E105" s="6"/>
      <c r="F105" s="27"/>
      <c r="G105" s="16"/>
      <c r="H105" s="16"/>
      <c r="I105" s="6"/>
      <c r="J105" s="31"/>
      <c r="AO105" s="22"/>
      <c r="BO105" s="22"/>
      <c r="CO105" s="22"/>
    </row>
    <row r="106" customFormat="false" ht="17.35" hidden="false" customHeight="false" outlineLevel="0" collapsed="false">
      <c r="B106" s="6"/>
      <c r="C106" s="23"/>
      <c r="D106" s="16"/>
      <c r="E106" s="6"/>
      <c r="F106" s="27"/>
      <c r="G106" s="16"/>
      <c r="H106" s="16"/>
      <c r="I106" s="6"/>
      <c r="J106" s="31"/>
      <c r="AO106" s="22"/>
      <c r="BO106" s="22"/>
      <c r="CO106" s="22"/>
    </row>
    <row r="107" customFormat="false" ht="17.35" hidden="false" customHeight="false" outlineLevel="0" collapsed="false">
      <c r="B107" s="6"/>
      <c r="C107" s="23"/>
      <c r="D107" s="16"/>
      <c r="E107" s="6"/>
      <c r="F107" s="27"/>
      <c r="G107" s="16"/>
      <c r="H107" s="16"/>
      <c r="I107" s="6"/>
      <c r="J107" s="31"/>
      <c r="AO107" s="22"/>
      <c r="BO107" s="22"/>
      <c r="CO107" s="22"/>
    </row>
    <row r="108" customFormat="false" ht="17.35" hidden="false" customHeight="false" outlineLevel="0" collapsed="false">
      <c r="B108" s="6"/>
      <c r="C108" s="23"/>
      <c r="D108" s="16"/>
      <c r="E108" s="6"/>
      <c r="F108" s="27"/>
      <c r="G108" s="16"/>
      <c r="H108" s="16"/>
      <c r="I108" s="6"/>
      <c r="J108" s="31"/>
      <c r="AO108" s="22"/>
      <c r="BO108" s="22"/>
      <c r="CO108" s="22"/>
    </row>
    <row r="109" customFormat="false" ht="17.35" hidden="false" customHeight="false" outlineLevel="0" collapsed="false">
      <c r="B109" s="6"/>
      <c r="C109" s="23"/>
      <c r="D109" s="16"/>
      <c r="E109" s="6"/>
      <c r="F109" s="27"/>
      <c r="G109" s="16"/>
      <c r="H109" s="16"/>
      <c r="I109" s="6"/>
      <c r="J109" s="31"/>
      <c r="AO109" s="22"/>
      <c r="BO109" s="22"/>
      <c r="CO109" s="22"/>
    </row>
    <row r="110" customFormat="false" ht="17.35" hidden="false" customHeight="false" outlineLevel="0" collapsed="false">
      <c r="B110" s="6"/>
      <c r="C110" s="23"/>
      <c r="D110" s="16"/>
      <c r="E110" s="6"/>
      <c r="F110" s="27"/>
      <c r="G110" s="16"/>
      <c r="H110" s="16"/>
      <c r="I110" s="6"/>
      <c r="J110" s="31"/>
      <c r="AO110" s="22"/>
      <c r="BO110" s="22"/>
      <c r="CO110" s="22"/>
    </row>
    <row r="111" customFormat="false" ht="17.35" hidden="false" customHeight="false" outlineLevel="0" collapsed="false">
      <c r="B111" s="6"/>
      <c r="C111" s="23"/>
      <c r="D111" s="16"/>
      <c r="E111" s="6"/>
      <c r="F111" s="27"/>
      <c r="G111" s="16"/>
      <c r="H111" s="16"/>
      <c r="I111" s="6"/>
      <c r="J111" s="31"/>
      <c r="AO111" s="22"/>
      <c r="BO111" s="22"/>
      <c r="CO111" s="22"/>
      <c r="PB111" s="8"/>
      <c r="PC111" s="9"/>
    </row>
    <row r="112" customFormat="false" ht="17.35" hidden="false" customHeight="false" outlineLevel="0" collapsed="false">
      <c r="B112" s="6"/>
      <c r="C112" s="23"/>
      <c r="D112" s="16"/>
      <c r="E112" s="6"/>
      <c r="F112" s="27"/>
      <c r="G112" s="16"/>
      <c r="H112" s="16"/>
      <c r="I112" s="6"/>
      <c r="J112" s="31"/>
      <c r="AO112" s="22"/>
      <c r="BO112" s="22"/>
      <c r="CO112" s="22"/>
      <c r="PB112" s="8"/>
      <c r="PC112" s="9"/>
    </row>
    <row r="113" customFormat="false" ht="17.35" hidden="false" customHeight="false" outlineLevel="0" collapsed="false">
      <c r="B113" s="6"/>
      <c r="C113" s="23"/>
      <c r="D113" s="16"/>
      <c r="E113" s="6"/>
      <c r="F113" s="27"/>
      <c r="G113" s="16"/>
      <c r="H113" s="16"/>
      <c r="I113" s="6"/>
      <c r="J113" s="31"/>
      <c r="AO113" s="22"/>
      <c r="BO113" s="22"/>
      <c r="CO113" s="22"/>
      <c r="PB113" s="8"/>
      <c r="PC113" s="9"/>
    </row>
    <row r="114" customFormat="false" ht="17.35" hidden="false" customHeight="false" outlineLevel="0" collapsed="false">
      <c r="B114" s="6"/>
      <c r="C114" s="23"/>
      <c r="D114" s="16"/>
      <c r="E114" s="6"/>
      <c r="F114" s="27"/>
      <c r="G114" s="16"/>
      <c r="H114" s="16"/>
      <c r="I114" s="6"/>
      <c r="J114" s="31"/>
      <c r="AO114" s="22"/>
      <c r="BO114" s="22"/>
      <c r="CO114" s="22"/>
      <c r="PB114" s="8"/>
      <c r="PC114" s="9"/>
    </row>
    <row r="115" customFormat="false" ht="17.35" hidden="false" customHeight="false" outlineLevel="0" collapsed="false">
      <c r="B115" s="6"/>
      <c r="C115" s="23"/>
      <c r="D115" s="16"/>
      <c r="E115" s="6"/>
      <c r="F115" s="27"/>
      <c r="G115" s="16"/>
      <c r="H115" s="16"/>
      <c r="I115" s="6"/>
      <c r="J115" s="31"/>
      <c r="AO115" s="22"/>
      <c r="BO115" s="22"/>
      <c r="CO115" s="22"/>
      <c r="PB115" s="8"/>
      <c r="PC115" s="9"/>
    </row>
    <row r="116" customFormat="false" ht="17.35" hidden="false" customHeight="false" outlineLevel="0" collapsed="false">
      <c r="B116" s="6"/>
      <c r="C116" s="23"/>
      <c r="D116" s="16"/>
      <c r="E116" s="6"/>
      <c r="F116" s="27"/>
      <c r="G116" s="16"/>
      <c r="H116" s="16"/>
      <c r="I116" s="6"/>
      <c r="J116" s="31"/>
      <c r="AO116" s="22"/>
      <c r="BO116" s="22"/>
      <c r="CO116" s="22"/>
      <c r="PB116" s="8"/>
      <c r="PC116" s="9"/>
    </row>
    <row r="117" customFormat="false" ht="17.35" hidden="false" customHeight="false" outlineLevel="0" collapsed="false">
      <c r="B117" s="6"/>
      <c r="C117" s="23"/>
      <c r="D117" s="16"/>
      <c r="E117" s="6"/>
      <c r="F117" s="27"/>
      <c r="G117" s="16"/>
      <c r="H117" s="16"/>
      <c r="I117" s="6"/>
      <c r="J117" s="31"/>
      <c r="AO117" s="22"/>
      <c r="BO117" s="22"/>
      <c r="CO117" s="22"/>
      <c r="PB117" s="8"/>
      <c r="PC117" s="9"/>
    </row>
    <row r="118" customFormat="false" ht="17.35" hidden="false" customHeight="false" outlineLevel="0" collapsed="false">
      <c r="B118" s="6"/>
      <c r="C118" s="23"/>
      <c r="D118" s="16"/>
      <c r="E118" s="6"/>
      <c r="F118" s="27"/>
      <c r="G118" s="16"/>
      <c r="H118" s="16"/>
      <c r="I118" s="6"/>
      <c r="J118" s="31"/>
      <c r="AO118" s="22"/>
      <c r="BO118" s="22"/>
      <c r="CO118" s="22"/>
      <c r="PB118" s="8"/>
      <c r="PC118" s="9"/>
    </row>
    <row r="119" customFormat="false" ht="17.35" hidden="false" customHeight="false" outlineLevel="0" collapsed="false">
      <c r="B119" s="6"/>
      <c r="C119" s="23"/>
      <c r="D119" s="16"/>
      <c r="E119" s="6"/>
      <c r="F119" s="27"/>
      <c r="G119" s="16"/>
      <c r="H119" s="16"/>
      <c r="I119" s="6"/>
      <c r="J119" s="31"/>
      <c r="AO119" s="22"/>
      <c r="BO119" s="22"/>
      <c r="CO119" s="22"/>
      <c r="PB119" s="8"/>
      <c r="PC119" s="9"/>
    </row>
    <row r="120" customFormat="false" ht="17.35" hidden="false" customHeight="false" outlineLevel="0" collapsed="false">
      <c r="B120" s="6"/>
      <c r="C120" s="23"/>
      <c r="D120" s="16"/>
      <c r="E120" s="6"/>
      <c r="F120" s="27"/>
      <c r="G120" s="16"/>
      <c r="H120" s="16"/>
      <c r="I120" s="6"/>
      <c r="J120" s="31"/>
      <c r="AO120" s="22"/>
      <c r="BO120" s="22"/>
      <c r="CO120" s="22"/>
      <c r="PB120" s="8"/>
      <c r="PC120" s="9"/>
    </row>
    <row r="121" customFormat="false" ht="17.35" hidden="false" customHeight="false" outlineLevel="0" collapsed="false">
      <c r="B121" s="6"/>
      <c r="C121" s="23"/>
      <c r="D121" s="16"/>
      <c r="E121" s="6"/>
      <c r="F121" s="27"/>
      <c r="G121" s="16"/>
      <c r="H121" s="16"/>
      <c r="I121" s="6"/>
      <c r="J121" s="31"/>
      <c r="AO121" s="22"/>
      <c r="BO121" s="22"/>
      <c r="CO121" s="22"/>
      <c r="PB121" s="8"/>
      <c r="PC121" s="9"/>
      <c r="PD121" s="8"/>
      <c r="PE121" s="10"/>
    </row>
    <row r="122" customFormat="false" ht="17.35" hidden="false" customHeight="false" outlineLevel="0" collapsed="false">
      <c r="B122" s="6"/>
      <c r="C122" s="23"/>
      <c r="D122" s="16"/>
      <c r="E122" s="6"/>
      <c r="F122" s="27"/>
      <c r="G122" s="16"/>
      <c r="H122" s="16"/>
      <c r="I122" s="6"/>
      <c r="J122" s="31"/>
      <c r="AO122" s="22"/>
      <c r="BO122" s="22"/>
      <c r="CO122" s="22"/>
      <c r="PB122" s="8"/>
      <c r="PC122" s="9"/>
      <c r="PD122" s="8"/>
      <c r="PE122" s="10"/>
    </row>
    <row r="123" customFormat="false" ht="17.35" hidden="false" customHeight="false" outlineLevel="0" collapsed="false">
      <c r="B123" s="6"/>
      <c r="C123" s="23"/>
      <c r="D123" s="16"/>
      <c r="E123" s="6"/>
      <c r="F123" s="27"/>
      <c r="G123" s="16"/>
      <c r="H123" s="16"/>
      <c r="I123" s="6"/>
      <c r="J123" s="31"/>
      <c r="AO123" s="22"/>
      <c r="BO123" s="22"/>
      <c r="CO123" s="22"/>
      <c r="PB123" s="8"/>
      <c r="PC123" s="9"/>
      <c r="PD123" s="8"/>
      <c r="PE123" s="10"/>
    </row>
    <row r="124" customFormat="false" ht="17.35" hidden="false" customHeight="false" outlineLevel="0" collapsed="false">
      <c r="B124" s="6"/>
      <c r="C124" s="23"/>
      <c r="D124" s="16"/>
      <c r="E124" s="6"/>
      <c r="F124" s="27"/>
      <c r="G124" s="16"/>
      <c r="H124" s="16"/>
      <c r="I124" s="6"/>
      <c r="J124" s="31"/>
      <c r="AO124" s="22"/>
      <c r="BO124" s="22"/>
      <c r="CO124" s="22"/>
      <c r="PB124" s="8"/>
      <c r="PC124" s="9"/>
      <c r="PD124" s="8"/>
      <c r="PE124" s="10"/>
    </row>
    <row r="125" customFormat="false" ht="17.35" hidden="false" customHeight="false" outlineLevel="0" collapsed="false">
      <c r="B125" s="6"/>
      <c r="C125" s="23"/>
      <c r="D125" s="16"/>
      <c r="E125" s="6"/>
      <c r="F125" s="27"/>
      <c r="G125" s="16"/>
      <c r="H125" s="16"/>
      <c r="I125" s="6"/>
      <c r="J125" s="31"/>
      <c r="AO125" s="22"/>
      <c r="BO125" s="22"/>
      <c r="CO125" s="22"/>
      <c r="PB125" s="8"/>
      <c r="PC125" s="9"/>
      <c r="PD125" s="8"/>
      <c r="PE125" s="10"/>
    </row>
    <row r="126" customFormat="false" ht="17.35" hidden="false" customHeight="false" outlineLevel="0" collapsed="false">
      <c r="B126" s="6"/>
      <c r="C126" s="23"/>
      <c r="D126" s="16"/>
      <c r="E126" s="6"/>
      <c r="F126" s="27"/>
      <c r="G126" s="16"/>
      <c r="H126" s="16"/>
      <c r="I126" s="6"/>
      <c r="J126" s="31"/>
      <c r="AO126" s="22"/>
      <c r="BO126" s="22"/>
      <c r="CO126" s="22"/>
      <c r="PB126" s="8"/>
      <c r="PC126" s="9"/>
      <c r="PD126" s="8"/>
      <c r="PE126" s="10"/>
    </row>
    <row r="127" customFormat="false" ht="17.35" hidden="false" customHeight="false" outlineLevel="0" collapsed="false">
      <c r="B127" s="6"/>
      <c r="C127" s="23"/>
      <c r="D127" s="16"/>
      <c r="E127" s="6"/>
      <c r="F127" s="27"/>
      <c r="G127" s="16"/>
      <c r="H127" s="16"/>
      <c r="I127" s="6"/>
      <c r="J127" s="31"/>
      <c r="AO127" s="22"/>
      <c r="BO127" s="22"/>
      <c r="CO127" s="22"/>
      <c r="PB127" s="8"/>
      <c r="PC127" s="9"/>
      <c r="PD127" s="8"/>
      <c r="PE127" s="10"/>
    </row>
    <row r="128" customFormat="false" ht="17.35" hidden="false" customHeight="false" outlineLevel="0" collapsed="false">
      <c r="B128" s="6"/>
      <c r="C128" s="23"/>
      <c r="D128" s="16"/>
      <c r="E128" s="6"/>
      <c r="F128" s="27"/>
      <c r="G128" s="16"/>
      <c r="H128" s="16"/>
      <c r="I128" s="6"/>
      <c r="J128" s="31"/>
      <c r="AO128" s="22"/>
      <c r="BO128" s="22"/>
      <c r="CO128" s="22"/>
      <c r="OA128" s="6"/>
      <c r="OB128" s="7"/>
      <c r="OC128" s="7"/>
      <c r="PB128" s="8"/>
      <c r="PC128" s="9"/>
      <c r="PD128" s="8"/>
      <c r="PE128" s="10"/>
    </row>
    <row r="129" customFormat="false" ht="17.35" hidden="false" customHeight="false" outlineLevel="0" collapsed="false">
      <c r="B129" s="6"/>
      <c r="C129" s="23"/>
      <c r="D129" s="16"/>
      <c r="E129" s="6"/>
      <c r="F129" s="27"/>
      <c r="G129" s="16"/>
      <c r="H129" s="16"/>
      <c r="I129" s="6"/>
      <c r="J129" s="31"/>
      <c r="AO129" s="22"/>
      <c r="BO129" s="22"/>
      <c r="CO129" s="22"/>
      <c r="OA129" s="6"/>
      <c r="OB129" s="7"/>
      <c r="OC129" s="7"/>
      <c r="PB129" s="8"/>
      <c r="PC129" s="9"/>
      <c r="PD129" s="8"/>
      <c r="PE129" s="10"/>
    </row>
    <row r="130" customFormat="false" ht="17.35" hidden="false" customHeight="false" outlineLevel="0" collapsed="false">
      <c r="B130" s="6"/>
      <c r="C130" s="23"/>
      <c r="D130" s="16"/>
      <c r="E130" s="6"/>
      <c r="F130" s="27"/>
      <c r="G130" s="16"/>
      <c r="H130" s="16"/>
      <c r="I130" s="6"/>
      <c r="J130" s="31"/>
      <c r="AO130" s="22"/>
      <c r="BO130" s="22"/>
      <c r="CO130" s="22"/>
      <c r="OA130" s="6"/>
      <c r="OB130" s="7"/>
      <c r="OC130" s="7"/>
      <c r="PB130" s="8"/>
      <c r="PC130" s="9"/>
      <c r="PD130" s="8"/>
      <c r="PE130" s="10"/>
    </row>
    <row r="131" customFormat="false" ht="17.35" hidden="false" customHeight="false" outlineLevel="0" collapsed="false">
      <c r="B131" s="6"/>
      <c r="C131" s="23"/>
      <c r="D131" s="16"/>
      <c r="E131" s="6"/>
      <c r="F131" s="27"/>
      <c r="G131" s="16"/>
      <c r="H131" s="16"/>
      <c r="I131" s="6"/>
      <c r="J131" s="31"/>
      <c r="AO131" s="22"/>
      <c r="BO131" s="22"/>
      <c r="CO131" s="22"/>
      <c r="OA131" s="6"/>
      <c r="OB131" s="7"/>
      <c r="OC131" s="7"/>
      <c r="PB131" s="8"/>
      <c r="PC131" s="9"/>
      <c r="PD131" s="8"/>
      <c r="PE131" s="10"/>
    </row>
    <row r="132" customFormat="false" ht="17.35" hidden="false" customHeight="false" outlineLevel="0" collapsed="false">
      <c r="B132" s="6"/>
      <c r="C132" s="23"/>
      <c r="D132" s="16"/>
      <c r="E132" s="6"/>
      <c r="F132" s="27"/>
      <c r="G132" s="16"/>
      <c r="H132" s="16"/>
      <c r="I132" s="6"/>
      <c r="J132" s="31"/>
      <c r="AO132" s="22"/>
      <c r="BO132" s="22"/>
      <c r="CO132" s="22"/>
      <c r="OA132" s="6"/>
      <c r="OB132" s="7"/>
      <c r="OC132" s="7"/>
      <c r="PB132" s="8"/>
      <c r="PC132" s="9"/>
      <c r="PD132" s="8"/>
      <c r="PE132" s="10"/>
    </row>
    <row r="133" customFormat="false" ht="17.35" hidden="false" customHeight="false" outlineLevel="0" collapsed="false">
      <c r="B133" s="6"/>
      <c r="C133" s="23"/>
      <c r="D133" s="16"/>
      <c r="E133" s="6"/>
      <c r="F133" s="27"/>
      <c r="G133" s="16"/>
      <c r="H133" s="16"/>
      <c r="I133" s="6"/>
      <c r="J133" s="31"/>
      <c r="AO133" s="22"/>
      <c r="BO133" s="22"/>
      <c r="CO133" s="22"/>
      <c r="OA133" s="6"/>
      <c r="OB133" s="7"/>
      <c r="OC133" s="7"/>
      <c r="PB133" s="8"/>
      <c r="PC133" s="9"/>
      <c r="PD133" s="8"/>
      <c r="PE133" s="10"/>
    </row>
    <row r="134" customFormat="false" ht="17.35" hidden="false" customHeight="false" outlineLevel="0" collapsed="false">
      <c r="B134" s="6"/>
      <c r="C134" s="23"/>
      <c r="D134" s="16"/>
      <c r="E134" s="6"/>
      <c r="F134" s="27"/>
      <c r="G134" s="16"/>
      <c r="H134" s="16"/>
      <c r="I134" s="6"/>
      <c r="J134" s="31"/>
      <c r="AO134" s="22"/>
      <c r="BO134" s="22"/>
      <c r="CO134" s="22"/>
      <c r="OA134" s="6"/>
      <c r="OB134" s="7"/>
      <c r="OC134" s="7"/>
      <c r="PB134" s="8"/>
      <c r="PC134" s="9"/>
      <c r="PD134" s="8"/>
      <c r="PE134" s="10"/>
    </row>
    <row r="135" customFormat="false" ht="17.35" hidden="false" customHeight="false" outlineLevel="0" collapsed="false">
      <c r="B135" s="6"/>
      <c r="C135" s="23"/>
      <c r="D135" s="16"/>
      <c r="E135" s="6"/>
      <c r="F135" s="27"/>
      <c r="G135" s="16"/>
      <c r="H135" s="16"/>
      <c r="I135" s="6"/>
      <c r="J135" s="31"/>
      <c r="AO135" s="22"/>
      <c r="BO135" s="22"/>
      <c r="CO135" s="22"/>
      <c r="OA135" s="6"/>
      <c r="OB135" s="7"/>
      <c r="OC135" s="7"/>
      <c r="PB135" s="8"/>
      <c r="PC135" s="9"/>
      <c r="PD135" s="8"/>
      <c r="PE135" s="10"/>
    </row>
    <row r="136" customFormat="false" ht="17.35" hidden="false" customHeight="false" outlineLevel="0" collapsed="false">
      <c r="B136" s="6"/>
      <c r="C136" s="23"/>
      <c r="D136" s="16"/>
      <c r="E136" s="6"/>
      <c r="F136" s="27"/>
      <c r="G136" s="16"/>
      <c r="H136" s="16"/>
      <c r="I136" s="6"/>
      <c r="J136" s="31"/>
      <c r="AO136" s="22"/>
      <c r="BO136" s="22"/>
      <c r="CO136" s="22"/>
      <c r="OA136" s="6"/>
      <c r="OB136" s="7"/>
      <c r="OC136" s="7"/>
      <c r="PB136" s="8"/>
      <c r="PC136" s="9"/>
      <c r="PD136" s="8"/>
      <c r="PE136" s="10"/>
    </row>
    <row r="137" customFormat="false" ht="17.35" hidden="false" customHeight="false" outlineLevel="0" collapsed="false">
      <c r="B137" s="6"/>
      <c r="C137" s="23"/>
      <c r="D137" s="16"/>
      <c r="E137" s="6"/>
      <c r="F137" s="27"/>
      <c r="G137" s="16"/>
      <c r="H137" s="16"/>
      <c r="I137" s="6"/>
      <c r="J137" s="31"/>
      <c r="AO137" s="22"/>
      <c r="BO137" s="22"/>
      <c r="CO137" s="22"/>
      <c r="OA137" s="6"/>
      <c r="OB137" s="7"/>
      <c r="OC137" s="7"/>
      <c r="PB137" s="8"/>
      <c r="PC137" s="9"/>
      <c r="PD137" s="8"/>
      <c r="PE137" s="10"/>
    </row>
    <row r="138" customFormat="false" ht="17.35" hidden="false" customHeight="false" outlineLevel="0" collapsed="false">
      <c r="B138" s="6"/>
      <c r="C138" s="23"/>
      <c r="D138" s="16"/>
      <c r="E138" s="6"/>
      <c r="F138" s="27"/>
      <c r="G138" s="16"/>
      <c r="H138" s="16"/>
      <c r="I138" s="6"/>
      <c r="J138" s="31"/>
      <c r="AO138" s="22"/>
      <c r="BO138" s="22"/>
      <c r="CO138" s="22"/>
      <c r="OA138" s="6"/>
      <c r="OB138" s="7"/>
      <c r="OC138" s="7"/>
      <c r="PB138" s="8"/>
      <c r="PC138" s="9"/>
      <c r="PD138" s="8"/>
      <c r="PE138" s="10"/>
    </row>
    <row r="139" customFormat="false" ht="17.35" hidden="false" customHeight="false" outlineLevel="0" collapsed="false">
      <c r="B139" s="6"/>
      <c r="C139" s="23"/>
      <c r="D139" s="16"/>
      <c r="E139" s="6"/>
      <c r="F139" s="27"/>
      <c r="G139" s="16"/>
      <c r="H139" s="16"/>
      <c r="I139" s="6"/>
      <c r="J139" s="31"/>
      <c r="AO139" s="22"/>
      <c r="BO139" s="22"/>
      <c r="CO139" s="22"/>
      <c r="OA139" s="6"/>
      <c r="OB139" s="7"/>
      <c r="OC139" s="7"/>
      <c r="PB139" s="8"/>
      <c r="PC139" s="9"/>
      <c r="PD139" s="8"/>
      <c r="PE139" s="10"/>
    </row>
    <row r="140" customFormat="false" ht="17.35" hidden="false" customHeight="false" outlineLevel="0" collapsed="false">
      <c r="B140" s="6"/>
      <c r="C140" s="23"/>
      <c r="D140" s="16"/>
      <c r="E140" s="6"/>
      <c r="F140" s="27"/>
      <c r="G140" s="16"/>
      <c r="H140" s="16"/>
      <c r="I140" s="6"/>
      <c r="J140" s="31"/>
      <c r="AO140" s="22"/>
      <c r="BO140" s="22"/>
      <c r="CO140" s="22"/>
      <c r="OA140" s="6"/>
      <c r="OB140" s="7"/>
      <c r="OC140" s="7"/>
      <c r="PB140" s="8"/>
      <c r="PC140" s="9"/>
      <c r="PD140" s="8"/>
      <c r="PE140" s="10"/>
    </row>
    <row r="141" customFormat="false" ht="17.35" hidden="false" customHeight="false" outlineLevel="0" collapsed="false">
      <c r="B141" s="6"/>
      <c r="C141" s="23"/>
      <c r="D141" s="16"/>
      <c r="E141" s="6"/>
      <c r="F141" s="27"/>
      <c r="G141" s="16"/>
      <c r="H141" s="16"/>
      <c r="I141" s="6"/>
      <c r="J141" s="31"/>
      <c r="AO141" s="22"/>
      <c r="BO141" s="22"/>
      <c r="CO141" s="22"/>
      <c r="OA141" s="6"/>
      <c r="OB141" s="7"/>
      <c r="OC141" s="7"/>
      <c r="PB141" s="8"/>
      <c r="PC141" s="9"/>
      <c r="PD141" s="8"/>
      <c r="PE141" s="10"/>
    </row>
    <row r="142" customFormat="false" ht="17.35" hidden="false" customHeight="false" outlineLevel="0" collapsed="false">
      <c r="B142" s="6"/>
      <c r="C142" s="23"/>
      <c r="D142" s="16"/>
      <c r="E142" s="6"/>
      <c r="F142" s="27"/>
      <c r="G142" s="16"/>
      <c r="H142" s="16"/>
      <c r="I142" s="6"/>
      <c r="J142" s="31"/>
      <c r="AO142" s="22"/>
      <c r="BO142" s="22"/>
      <c r="CO142" s="22"/>
      <c r="OA142" s="6"/>
      <c r="OB142" s="7"/>
      <c r="OC142" s="7"/>
      <c r="PB142" s="8"/>
      <c r="PC142" s="9"/>
      <c r="PD142" s="8"/>
      <c r="PE142" s="10"/>
    </row>
    <row r="143" customFormat="false" ht="17.35" hidden="false" customHeight="false" outlineLevel="0" collapsed="false">
      <c r="B143" s="6"/>
      <c r="C143" s="23"/>
      <c r="D143" s="16"/>
      <c r="E143" s="6"/>
      <c r="F143" s="27"/>
      <c r="G143" s="16"/>
      <c r="H143" s="16"/>
      <c r="I143" s="6"/>
      <c r="J143" s="31"/>
      <c r="AO143" s="22"/>
      <c r="BO143" s="22"/>
      <c r="CO143" s="22"/>
      <c r="OA143" s="6"/>
      <c r="OB143" s="7"/>
      <c r="OC143" s="7"/>
      <c r="PB143" s="8"/>
      <c r="PC143" s="9"/>
      <c r="PD143" s="8"/>
      <c r="PE143" s="10"/>
    </row>
    <row r="144" customFormat="false" ht="17.35" hidden="false" customHeight="false" outlineLevel="0" collapsed="false">
      <c r="B144" s="6"/>
      <c r="C144" s="23"/>
      <c r="D144" s="16"/>
      <c r="E144" s="6"/>
      <c r="F144" s="27"/>
      <c r="G144" s="16"/>
      <c r="H144" s="16"/>
      <c r="I144" s="6"/>
      <c r="J144" s="31"/>
      <c r="AO144" s="22"/>
      <c r="BO144" s="22"/>
      <c r="CO144" s="22"/>
      <c r="OA144" s="6"/>
      <c r="OB144" s="7"/>
      <c r="OC144" s="7"/>
      <c r="PB144" s="8"/>
      <c r="PC144" s="9"/>
      <c r="PD144" s="8"/>
      <c r="PE144" s="10"/>
    </row>
    <row r="145" customFormat="false" ht="17.35" hidden="false" customHeight="false" outlineLevel="0" collapsed="false">
      <c r="B145" s="6"/>
      <c r="C145" s="23"/>
      <c r="D145" s="16"/>
      <c r="E145" s="6"/>
      <c r="F145" s="27"/>
      <c r="G145" s="16"/>
      <c r="H145" s="16"/>
      <c r="I145" s="6"/>
      <c r="J145" s="31"/>
      <c r="AO145" s="22"/>
      <c r="BO145" s="22"/>
      <c r="CO145" s="22"/>
      <c r="OA145" s="6"/>
      <c r="OB145" s="7"/>
      <c r="OC145" s="7"/>
      <c r="PB145" s="8"/>
      <c r="PC145" s="9"/>
      <c r="PD145" s="8"/>
      <c r="PE145" s="10"/>
    </row>
    <row r="146" customFormat="false" ht="17.35" hidden="false" customHeight="false" outlineLevel="0" collapsed="false">
      <c r="B146" s="6"/>
      <c r="C146" s="23"/>
      <c r="D146" s="16"/>
      <c r="E146" s="6"/>
      <c r="F146" s="27"/>
      <c r="G146" s="16"/>
      <c r="H146" s="16"/>
      <c r="I146" s="6"/>
      <c r="J146" s="31"/>
      <c r="AO146" s="22"/>
      <c r="BO146" s="22"/>
      <c r="CO146" s="22"/>
      <c r="OA146" s="6"/>
      <c r="OB146" s="7"/>
      <c r="OC146" s="7"/>
      <c r="PB146" s="8"/>
      <c r="PC146" s="9"/>
      <c r="PD146" s="8"/>
      <c r="PE146" s="10"/>
    </row>
    <row r="147" customFormat="false" ht="17.35" hidden="false" customHeight="false" outlineLevel="0" collapsed="false">
      <c r="C147" s="23"/>
      <c r="D147" s="16"/>
      <c r="E147" s="6"/>
      <c r="F147" s="27"/>
      <c r="G147" s="16"/>
      <c r="H147" s="16"/>
      <c r="I147" s="6"/>
      <c r="J147" s="31"/>
      <c r="AO147" s="22"/>
      <c r="BO147" s="22"/>
      <c r="CO147" s="22"/>
      <c r="OA147" s="6"/>
      <c r="OB147" s="7"/>
      <c r="OC147" s="7"/>
      <c r="PB147" s="8"/>
      <c r="PC147" s="9"/>
      <c r="PD147" s="8"/>
      <c r="PE147" s="10"/>
    </row>
    <row r="148" customFormat="false" ht="17.35" hidden="false" customHeight="false" outlineLevel="0" collapsed="false">
      <c r="C148" s="23"/>
      <c r="D148" s="16"/>
      <c r="E148" s="6"/>
      <c r="F148" s="27"/>
      <c r="G148" s="16"/>
      <c r="H148" s="16"/>
      <c r="I148" s="6"/>
      <c r="J148" s="31"/>
      <c r="AO148" s="22"/>
      <c r="BO148" s="22"/>
      <c r="CO148" s="22"/>
      <c r="OA148" s="6"/>
      <c r="OB148" s="7"/>
      <c r="OC148" s="7"/>
      <c r="PB148" s="8"/>
      <c r="PC148" s="9"/>
      <c r="PD148" s="8"/>
      <c r="PE148" s="10"/>
    </row>
    <row r="149" customFormat="false" ht="17.35" hidden="false" customHeight="false" outlineLevel="0" collapsed="false">
      <c r="B149" s="6"/>
      <c r="C149" s="23"/>
      <c r="D149" s="16"/>
      <c r="E149" s="6"/>
      <c r="F149" s="27"/>
      <c r="G149" s="16"/>
      <c r="H149" s="16"/>
      <c r="I149" s="6"/>
      <c r="J149" s="31"/>
      <c r="AO149" s="22"/>
      <c r="BO149" s="22"/>
      <c r="CO149" s="22"/>
      <c r="OA149" s="6"/>
      <c r="OB149" s="7"/>
      <c r="OC149" s="7"/>
      <c r="PB149" s="8"/>
      <c r="PC149" s="9"/>
      <c r="PD149" s="8"/>
      <c r="PE149" s="10"/>
    </row>
    <row r="150" customFormat="false" ht="17.35" hidden="false" customHeight="false" outlineLevel="0" collapsed="false">
      <c r="B150" s="6"/>
      <c r="C150" s="23"/>
      <c r="D150" s="16"/>
      <c r="E150" s="6"/>
      <c r="F150" s="27"/>
      <c r="G150" s="16"/>
      <c r="H150" s="16"/>
      <c r="I150" s="6"/>
      <c r="J150" s="31"/>
      <c r="AO150" s="22"/>
      <c r="BO150" s="22"/>
      <c r="CO150" s="22"/>
      <c r="OA150" s="6"/>
      <c r="OB150" s="7"/>
      <c r="OC150" s="7"/>
      <c r="PB150" s="8"/>
      <c r="PC150" s="9"/>
      <c r="PD150" s="8"/>
      <c r="PE150" s="10"/>
    </row>
    <row r="151" customFormat="false" ht="17.35" hidden="false" customHeight="false" outlineLevel="0" collapsed="false">
      <c r="B151" s="6"/>
      <c r="C151" s="23"/>
      <c r="D151" s="16"/>
      <c r="E151" s="6"/>
      <c r="F151" s="27"/>
      <c r="G151" s="16"/>
      <c r="H151" s="16"/>
      <c r="I151" s="6"/>
      <c r="J151" s="31"/>
      <c r="AO151" s="22"/>
      <c r="BO151" s="22"/>
      <c r="CO151" s="22"/>
      <c r="OA151" s="6"/>
      <c r="OB151" s="7"/>
      <c r="OC151" s="7"/>
      <c r="PB151" s="8"/>
      <c r="PC151" s="9"/>
      <c r="PD151" s="8"/>
      <c r="PE151" s="10"/>
    </row>
    <row r="152" customFormat="false" ht="17.35" hidden="false" customHeight="false" outlineLevel="0" collapsed="false">
      <c r="B152" s="6"/>
      <c r="C152" s="23"/>
      <c r="D152" s="16"/>
      <c r="E152" s="6"/>
      <c r="F152" s="27"/>
      <c r="G152" s="16"/>
      <c r="H152" s="16"/>
      <c r="I152" s="6"/>
      <c r="J152" s="31"/>
      <c r="AO152" s="22"/>
      <c r="BO152" s="22"/>
      <c r="CO152" s="22"/>
      <c r="OA152" s="6"/>
      <c r="OB152" s="7"/>
      <c r="OC152" s="7"/>
      <c r="PB152" s="8"/>
      <c r="PC152" s="9"/>
      <c r="PD152" s="8"/>
      <c r="PE152" s="10"/>
    </row>
    <row r="153" customFormat="false" ht="17.35" hidden="false" customHeight="false" outlineLevel="0" collapsed="false">
      <c r="B153" s="6"/>
      <c r="C153" s="23"/>
      <c r="D153" s="16"/>
      <c r="E153" s="6"/>
      <c r="F153" s="27"/>
      <c r="G153" s="16"/>
      <c r="H153" s="16"/>
      <c r="I153" s="6"/>
      <c r="J153" s="31"/>
      <c r="AO153" s="22"/>
      <c r="BO153" s="22"/>
      <c r="CO153" s="22"/>
      <c r="OA153" s="6"/>
      <c r="OB153" s="7"/>
      <c r="OC153" s="7"/>
      <c r="PB153" s="8"/>
      <c r="PC153" s="9"/>
      <c r="PD153" s="8"/>
      <c r="PE153" s="10"/>
    </row>
    <row r="154" customFormat="false" ht="17.35" hidden="false" customHeight="false" outlineLevel="0" collapsed="false">
      <c r="B154" s="6"/>
      <c r="C154" s="23"/>
      <c r="D154" s="16"/>
      <c r="E154" s="6"/>
      <c r="F154" s="27"/>
      <c r="G154" s="16"/>
      <c r="H154" s="16"/>
      <c r="I154" s="6"/>
      <c r="J154" s="31"/>
      <c r="AO154" s="22"/>
      <c r="BO154" s="22"/>
      <c r="CO154" s="22"/>
      <c r="OA154" s="6"/>
      <c r="OB154" s="7"/>
      <c r="OC154" s="7"/>
      <c r="PB154" s="8"/>
      <c r="PC154" s="9"/>
      <c r="PD154" s="8"/>
      <c r="PE154" s="10"/>
    </row>
    <row r="155" customFormat="false" ht="17.35" hidden="false" customHeight="false" outlineLevel="0" collapsed="false">
      <c r="B155" s="6"/>
      <c r="C155" s="23"/>
      <c r="D155" s="16"/>
      <c r="E155" s="6"/>
      <c r="F155" s="27"/>
      <c r="G155" s="16"/>
      <c r="H155" s="16"/>
      <c r="I155" s="6"/>
      <c r="J155" s="31"/>
      <c r="AO155" s="22"/>
      <c r="BO155" s="22"/>
      <c r="CO155" s="22"/>
      <c r="OA155" s="6"/>
      <c r="OB155" s="7"/>
      <c r="OC155" s="7"/>
      <c r="PB155" s="8"/>
      <c r="PC155" s="9"/>
      <c r="PD155" s="8"/>
      <c r="PE155" s="10"/>
    </row>
    <row r="156" customFormat="false" ht="17.35" hidden="false" customHeight="false" outlineLevel="0" collapsed="false">
      <c r="B156" s="6"/>
      <c r="C156" s="23"/>
      <c r="D156" s="16"/>
      <c r="E156" s="6"/>
      <c r="F156" s="27"/>
      <c r="G156" s="16"/>
      <c r="H156" s="16"/>
      <c r="I156" s="6"/>
      <c r="J156" s="31"/>
      <c r="AO156" s="22"/>
      <c r="BO156" s="22"/>
      <c r="CO156" s="22"/>
      <c r="OA156" s="6"/>
      <c r="OB156" s="7"/>
      <c r="OC156" s="7"/>
      <c r="PB156" s="8"/>
      <c r="PC156" s="9"/>
      <c r="PD156" s="8"/>
      <c r="PE156" s="10"/>
    </row>
    <row r="157" customFormat="false" ht="17.35" hidden="false" customHeight="false" outlineLevel="0" collapsed="false">
      <c r="B157" s="6"/>
      <c r="C157" s="23"/>
      <c r="D157" s="16"/>
      <c r="E157" s="6"/>
      <c r="F157" s="27"/>
      <c r="G157" s="16"/>
      <c r="H157" s="16"/>
      <c r="I157" s="6"/>
      <c r="J157" s="31"/>
      <c r="AO157" s="22"/>
      <c r="BO157" s="22"/>
      <c r="CO157" s="22"/>
      <c r="OA157" s="6"/>
      <c r="OB157" s="7"/>
      <c r="OC157" s="7"/>
      <c r="PB157" s="8"/>
      <c r="PC157" s="9"/>
      <c r="PD157" s="8"/>
      <c r="PE157" s="10"/>
    </row>
    <row r="158" customFormat="false" ht="17.35" hidden="false" customHeight="false" outlineLevel="0" collapsed="false">
      <c r="B158" s="6"/>
      <c r="C158" s="23"/>
      <c r="D158" s="16"/>
      <c r="E158" s="6"/>
      <c r="F158" s="27"/>
      <c r="G158" s="16"/>
      <c r="H158" s="16"/>
      <c r="I158" s="6"/>
      <c r="J158" s="31"/>
      <c r="AO158" s="22"/>
      <c r="BO158" s="22"/>
      <c r="CO158" s="22"/>
      <c r="OA158" s="6"/>
      <c r="OB158" s="7"/>
      <c r="OC158" s="7"/>
      <c r="PB158" s="8"/>
      <c r="PC158" s="9"/>
      <c r="PD158" s="8"/>
      <c r="PE158" s="10"/>
    </row>
    <row r="159" customFormat="false" ht="17.35" hidden="false" customHeight="false" outlineLevel="0" collapsed="false">
      <c r="B159" s="6"/>
      <c r="C159" s="23"/>
      <c r="D159" s="16"/>
      <c r="E159" s="6"/>
      <c r="F159" s="27"/>
      <c r="G159" s="16"/>
      <c r="H159" s="16"/>
      <c r="I159" s="6"/>
      <c r="J159" s="31"/>
      <c r="AO159" s="22"/>
      <c r="BO159" s="22"/>
      <c r="CO159" s="22"/>
      <c r="OA159" s="6"/>
      <c r="OB159" s="7"/>
      <c r="OC159" s="7"/>
      <c r="PB159" s="8"/>
      <c r="PC159" s="9"/>
      <c r="PD159" s="8"/>
      <c r="PE159" s="10"/>
    </row>
    <row r="160" customFormat="false" ht="17.35" hidden="false" customHeight="false" outlineLevel="0" collapsed="false">
      <c r="B160" s="6"/>
      <c r="C160" s="23"/>
      <c r="D160" s="16"/>
      <c r="E160" s="6"/>
      <c r="F160" s="27"/>
      <c r="G160" s="16"/>
      <c r="H160" s="16"/>
      <c r="I160" s="6"/>
      <c r="J160" s="31"/>
      <c r="AO160" s="22"/>
      <c r="BO160" s="22"/>
      <c r="CO160" s="22"/>
      <c r="OA160" s="6"/>
      <c r="OB160" s="7"/>
      <c r="OC160" s="7"/>
      <c r="PB160" s="8"/>
      <c r="PC160" s="9"/>
      <c r="PD160" s="8"/>
      <c r="PE160" s="10"/>
    </row>
    <row r="161" customFormat="false" ht="17.35" hidden="false" customHeight="false" outlineLevel="0" collapsed="false">
      <c r="B161" s="6"/>
      <c r="C161" s="23"/>
      <c r="D161" s="16"/>
      <c r="E161" s="6"/>
      <c r="F161" s="27"/>
      <c r="G161" s="16"/>
      <c r="H161" s="16"/>
      <c r="I161" s="6"/>
      <c r="J161" s="31"/>
      <c r="AO161" s="22"/>
      <c r="BO161" s="22"/>
      <c r="CO161" s="22"/>
      <c r="OA161" s="6"/>
      <c r="OB161" s="7"/>
      <c r="OC161" s="7"/>
      <c r="PB161" s="8"/>
      <c r="PC161" s="9"/>
      <c r="PD161" s="8"/>
      <c r="PE161" s="10"/>
    </row>
    <row r="162" customFormat="false" ht="17.35" hidden="false" customHeight="false" outlineLevel="0" collapsed="false">
      <c r="B162" s="6"/>
      <c r="C162" s="23"/>
      <c r="D162" s="16"/>
      <c r="E162" s="6"/>
      <c r="F162" s="27"/>
      <c r="G162" s="16"/>
      <c r="H162" s="16"/>
      <c r="I162" s="6"/>
      <c r="J162" s="31"/>
      <c r="AO162" s="22"/>
      <c r="BO162" s="22"/>
      <c r="CO162" s="22"/>
      <c r="OA162" s="6"/>
      <c r="OB162" s="7"/>
      <c r="OC162" s="7"/>
      <c r="PB162" s="8"/>
      <c r="PC162" s="9"/>
      <c r="PD162" s="8"/>
      <c r="PE162" s="10"/>
    </row>
    <row r="163" customFormat="false" ht="17.35" hidden="false" customHeight="false" outlineLevel="0" collapsed="false">
      <c r="B163" s="6"/>
      <c r="C163" s="23"/>
      <c r="D163" s="16"/>
      <c r="E163" s="6"/>
      <c r="F163" s="27"/>
      <c r="G163" s="16"/>
      <c r="H163" s="16"/>
      <c r="I163" s="6"/>
      <c r="J163" s="31"/>
      <c r="AO163" s="22"/>
      <c r="BO163" s="22"/>
      <c r="CO163" s="22"/>
      <c r="OA163" s="6"/>
      <c r="OB163" s="7"/>
      <c r="OC163" s="7"/>
      <c r="PB163" s="8"/>
      <c r="PC163" s="9"/>
      <c r="PD163" s="8"/>
      <c r="PE163" s="10"/>
    </row>
    <row r="164" customFormat="false" ht="17.35" hidden="false" customHeight="false" outlineLevel="0" collapsed="false">
      <c r="G164" s="26"/>
      <c r="H164" s="26"/>
      <c r="I164" s="6"/>
      <c r="J164" s="31"/>
      <c r="AO164" s="22"/>
      <c r="BO164" s="22"/>
      <c r="CO164" s="22"/>
      <c r="OA164" s="6"/>
      <c r="OB164" s="7"/>
      <c r="OC164" s="7"/>
      <c r="PB164" s="8"/>
      <c r="PC164" s="9"/>
      <c r="PD164" s="8"/>
      <c r="PE164" s="10"/>
    </row>
    <row r="165" customFormat="false" ht="17.35" hidden="false" customHeight="false" outlineLevel="0" collapsed="false">
      <c r="G165" s="26"/>
      <c r="H165" s="26"/>
      <c r="I165" s="6"/>
      <c r="J165" s="31"/>
      <c r="AO165" s="22"/>
      <c r="BO165" s="22"/>
      <c r="CO165" s="22"/>
      <c r="OA165" s="6"/>
      <c r="OB165" s="7"/>
      <c r="OC165" s="7"/>
      <c r="PB165" s="8"/>
      <c r="PC165" s="9"/>
      <c r="PD165" s="8"/>
      <c r="PE165" s="10"/>
    </row>
    <row r="166" customFormat="false" ht="17.35" hidden="false" customHeight="false" outlineLevel="0" collapsed="false">
      <c r="G166" s="26"/>
      <c r="H166" s="26"/>
      <c r="I166" s="6"/>
      <c r="J166" s="31"/>
      <c r="AO166" s="22"/>
      <c r="BO166" s="22"/>
      <c r="CO166" s="22"/>
      <c r="OA166" s="6"/>
      <c r="OB166" s="7"/>
      <c r="OC166" s="7"/>
      <c r="PB166" s="8"/>
      <c r="PC166" s="9"/>
      <c r="PD166" s="8"/>
      <c r="PE166" s="10"/>
    </row>
    <row r="167" customFormat="false" ht="17.35" hidden="false" customHeight="false" outlineLevel="0" collapsed="false">
      <c r="G167" s="26"/>
      <c r="H167" s="26"/>
      <c r="I167" s="6"/>
      <c r="J167" s="31"/>
      <c r="AO167" s="22"/>
      <c r="BO167" s="22"/>
      <c r="CO167" s="22"/>
      <c r="OA167" s="6"/>
      <c r="OB167" s="7"/>
      <c r="OC167" s="7"/>
      <c r="PB167" s="8"/>
      <c r="PC167" s="9"/>
      <c r="PD167" s="8"/>
      <c r="PE167" s="10"/>
    </row>
    <row r="168" customFormat="false" ht="17.35" hidden="false" customHeight="false" outlineLevel="0" collapsed="false">
      <c r="G168" s="26"/>
      <c r="H168" s="26"/>
      <c r="I168" s="6"/>
      <c r="J168" s="31"/>
      <c r="AO168" s="22"/>
      <c r="BO168" s="22"/>
      <c r="CO168" s="22"/>
      <c r="OA168" s="6"/>
      <c r="OB168" s="7"/>
      <c r="OC168" s="7"/>
      <c r="PB168" s="8"/>
      <c r="PC168" s="9"/>
      <c r="PD168" s="8"/>
      <c r="PE168" s="10"/>
    </row>
    <row r="169" customFormat="false" ht="12.8" hidden="false" customHeight="false" outlineLevel="0" collapsed="false">
      <c r="G169" s="26"/>
      <c r="H169" s="26"/>
      <c r="I169" s="6"/>
      <c r="AO169" s="22"/>
      <c r="BO169" s="22"/>
      <c r="CO169" s="22"/>
      <c r="OA169" s="6"/>
      <c r="OB169" s="7"/>
      <c r="OC169" s="7"/>
      <c r="PB169" s="8"/>
      <c r="PC169" s="9"/>
      <c r="PD169" s="8"/>
      <c r="PE169" s="10"/>
    </row>
    <row r="170" customFormat="false" ht="12.8" hidden="false" customHeight="false" outlineLevel="0" collapsed="false">
      <c r="G170" s="26"/>
      <c r="H170" s="26"/>
      <c r="I170" s="6"/>
      <c r="AO170" s="22"/>
      <c r="BO170" s="22"/>
      <c r="CO170" s="22"/>
      <c r="OA170" s="6"/>
      <c r="OB170" s="7"/>
      <c r="OC170" s="7"/>
      <c r="PB170" s="8"/>
      <c r="PC170" s="9"/>
      <c r="PD170" s="8"/>
      <c r="PE170" s="10"/>
    </row>
    <row r="171" customFormat="false" ht="12.8" hidden="false" customHeight="false" outlineLevel="0" collapsed="false">
      <c r="G171" s="26"/>
      <c r="H171" s="26"/>
      <c r="I171" s="6"/>
      <c r="AO171" s="22"/>
      <c r="BO171" s="22"/>
      <c r="CO171" s="22"/>
      <c r="OA171" s="6"/>
      <c r="OB171" s="7"/>
      <c r="OC171" s="7"/>
      <c r="PB171" s="8"/>
      <c r="PC171" s="9"/>
      <c r="PD171" s="8"/>
      <c r="PE171" s="10"/>
    </row>
    <row r="172" customFormat="false" ht="12.8" hidden="false" customHeight="false" outlineLevel="0" collapsed="false">
      <c r="G172" s="26"/>
      <c r="H172" s="26"/>
      <c r="I172" s="6"/>
      <c r="AO172" s="22"/>
      <c r="BO172" s="22"/>
      <c r="CO172" s="22"/>
      <c r="OA172" s="6"/>
      <c r="OB172" s="7"/>
      <c r="OC172" s="7"/>
      <c r="PB172" s="8"/>
      <c r="PC172" s="9"/>
      <c r="PD172" s="8"/>
      <c r="PE172" s="10"/>
    </row>
    <row r="173" customFormat="false" ht="12.8" hidden="false" customHeight="false" outlineLevel="0" collapsed="false">
      <c r="G173" s="26"/>
      <c r="H173" s="26"/>
      <c r="I173" s="6"/>
      <c r="AO173" s="22"/>
      <c r="BO173" s="22"/>
      <c r="CO173" s="22"/>
      <c r="OA173" s="6"/>
      <c r="OB173" s="7"/>
      <c r="OC173" s="7"/>
      <c r="PB173" s="8"/>
      <c r="PC173" s="9"/>
      <c r="PD173" s="8"/>
      <c r="PE173" s="10"/>
    </row>
    <row r="174" customFormat="false" ht="12.8" hidden="false" customHeight="false" outlineLevel="0" collapsed="false">
      <c r="G174" s="26"/>
      <c r="H174" s="26"/>
      <c r="I174" s="6"/>
      <c r="AO174" s="22"/>
      <c r="BO174" s="22"/>
      <c r="CO174" s="22"/>
      <c r="OA174" s="6"/>
      <c r="OB174" s="7"/>
      <c r="OC174" s="7"/>
      <c r="PB174" s="8"/>
      <c r="PC174" s="9"/>
      <c r="PD174" s="8"/>
      <c r="PE174" s="10"/>
    </row>
    <row r="175" customFormat="false" ht="12.8" hidden="false" customHeight="false" outlineLevel="0" collapsed="false">
      <c r="G175" s="26"/>
      <c r="H175" s="26"/>
      <c r="I175" s="6"/>
      <c r="AO175" s="22"/>
      <c r="BO175" s="22"/>
      <c r="CO175" s="22"/>
      <c r="OA175" s="6"/>
      <c r="OB175" s="7"/>
      <c r="OC175" s="7"/>
      <c r="PB175" s="8"/>
      <c r="PC175" s="9"/>
      <c r="PD175" s="8"/>
      <c r="PE175" s="10"/>
    </row>
    <row r="176" customFormat="false" ht="12.8" hidden="false" customHeight="false" outlineLevel="0" collapsed="false">
      <c r="G176" s="26"/>
      <c r="H176" s="26"/>
      <c r="I176" s="6"/>
      <c r="AO176" s="22"/>
      <c r="BO176" s="22"/>
      <c r="CO176" s="22"/>
      <c r="OA176" s="6"/>
      <c r="OB176" s="7"/>
      <c r="OC176" s="7"/>
      <c r="PB176" s="8"/>
      <c r="PC176" s="9"/>
      <c r="PD176" s="8"/>
      <c r="PE176" s="10"/>
    </row>
    <row r="177" customFormat="false" ht="12.8" hidden="false" customHeight="false" outlineLevel="0" collapsed="false">
      <c r="G177" s="26"/>
      <c r="H177" s="26"/>
      <c r="I177" s="6"/>
      <c r="AO177" s="22"/>
      <c r="BO177" s="22"/>
      <c r="CO177" s="22"/>
      <c r="OA177" s="6"/>
      <c r="OB177" s="7"/>
      <c r="OC177" s="7"/>
      <c r="PB177" s="8"/>
      <c r="PC177" s="9"/>
      <c r="PD177" s="8"/>
      <c r="PE177" s="10"/>
    </row>
    <row r="178" customFormat="false" ht="12.8" hidden="false" customHeight="false" outlineLevel="0" collapsed="false">
      <c r="G178" s="26"/>
      <c r="H178" s="26"/>
      <c r="I178" s="6"/>
      <c r="AO178" s="22"/>
      <c r="BO178" s="22"/>
      <c r="CO178" s="22"/>
      <c r="OA178" s="6"/>
      <c r="OB178" s="7"/>
      <c r="OC178" s="7"/>
      <c r="PB178" s="8"/>
      <c r="PC178" s="9"/>
      <c r="PD178" s="8"/>
      <c r="PE178" s="10"/>
    </row>
    <row r="179" customFormat="false" ht="12.8" hidden="false" customHeight="false" outlineLevel="0" collapsed="false">
      <c r="G179" s="26"/>
      <c r="H179" s="26"/>
      <c r="I179" s="6"/>
      <c r="AO179" s="22"/>
      <c r="BO179" s="22"/>
      <c r="CO179" s="22"/>
      <c r="OA179" s="6"/>
      <c r="OB179" s="7"/>
      <c r="OC179" s="7"/>
      <c r="PB179" s="8"/>
      <c r="PC179" s="9"/>
      <c r="PD179" s="8"/>
      <c r="PE179" s="10"/>
    </row>
    <row r="180" customFormat="false" ht="12.8" hidden="false" customHeight="false" outlineLevel="0" collapsed="false">
      <c r="G180" s="26"/>
      <c r="H180" s="26"/>
      <c r="I180" s="6"/>
      <c r="AO180" s="22"/>
      <c r="BO180" s="22"/>
      <c r="CO180" s="22"/>
      <c r="OA180" s="6"/>
      <c r="OB180" s="7"/>
      <c r="OC180" s="7"/>
      <c r="PB180" s="8"/>
      <c r="PC180" s="9"/>
      <c r="PD180" s="8"/>
      <c r="PE180" s="10"/>
    </row>
    <row r="181" customFormat="false" ht="12.8" hidden="false" customHeight="false" outlineLevel="0" collapsed="false">
      <c r="G181" s="26"/>
      <c r="H181" s="26"/>
      <c r="I181" s="6"/>
      <c r="AO181" s="22"/>
      <c r="BO181" s="22"/>
      <c r="CO181" s="22"/>
      <c r="OA181" s="6"/>
      <c r="OB181" s="7"/>
      <c r="OC181" s="7"/>
      <c r="PB181" s="8"/>
      <c r="PC181" s="9"/>
      <c r="PD181" s="8"/>
      <c r="PE181" s="10"/>
    </row>
    <row r="182" customFormat="false" ht="12.8" hidden="false" customHeight="false" outlineLevel="0" collapsed="false">
      <c r="G182" s="26"/>
      <c r="H182" s="26"/>
      <c r="I182" s="6"/>
      <c r="AO182" s="22"/>
      <c r="BO182" s="22"/>
      <c r="CO182" s="22"/>
      <c r="OA182" s="6"/>
      <c r="OB182" s="7"/>
      <c r="OC182" s="7"/>
      <c r="PB182" s="8"/>
      <c r="PC182" s="9"/>
      <c r="PD182" s="8"/>
      <c r="PE182" s="10"/>
    </row>
    <row r="183" customFormat="false" ht="12.8" hidden="false" customHeight="false" outlineLevel="0" collapsed="false">
      <c r="G183" s="26"/>
      <c r="H183" s="26"/>
      <c r="I183" s="6"/>
      <c r="AO183" s="22"/>
      <c r="BO183" s="22"/>
      <c r="CO183" s="22"/>
      <c r="OA183" s="6"/>
      <c r="OB183" s="7"/>
      <c r="OC183" s="7"/>
      <c r="PB183" s="8"/>
      <c r="PC183" s="9"/>
      <c r="PD183" s="8"/>
      <c r="PE183" s="10"/>
    </row>
    <row r="184" customFormat="false" ht="12.8" hidden="false" customHeight="false" outlineLevel="0" collapsed="false">
      <c r="G184" s="26"/>
      <c r="H184" s="26"/>
      <c r="I184" s="6"/>
      <c r="AO184" s="22"/>
      <c r="BO184" s="22"/>
      <c r="CO184" s="22"/>
      <c r="OA184" s="6"/>
      <c r="OB184" s="7"/>
      <c r="OC184" s="7"/>
      <c r="PB184" s="8"/>
      <c r="PC184" s="9"/>
      <c r="PD184" s="8"/>
      <c r="PE184" s="10"/>
    </row>
    <row r="185" customFormat="false" ht="12.8" hidden="false" customHeight="false" outlineLevel="0" collapsed="false">
      <c r="G185" s="26"/>
      <c r="H185" s="26"/>
      <c r="I185" s="6"/>
      <c r="AO185" s="22"/>
      <c r="BO185" s="22"/>
      <c r="CO185" s="22"/>
      <c r="OA185" s="6"/>
      <c r="OB185" s="7"/>
      <c r="OC185" s="7"/>
      <c r="PB185" s="8"/>
      <c r="PC185" s="9"/>
      <c r="PD185" s="8"/>
      <c r="PE185" s="10"/>
    </row>
    <row r="186" customFormat="false" ht="12.8" hidden="false" customHeight="false" outlineLevel="0" collapsed="false">
      <c r="G186" s="26"/>
      <c r="H186" s="26"/>
      <c r="I186" s="6"/>
      <c r="AO186" s="22"/>
      <c r="BO186" s="22"/>
      <c r="CO186" s="22"/>
      <c r="OA186" s="6"/>
      <c r="OB186" s="7"/>
      <c r="OC186" s="7"/>
      <c r="PB186" s="8"/>
      <c r="PC186" s="9"/>
      <c r="PD186" s="8"/>
      <c r="PE186" s="10"/>
    </row>
    <row r="187" customFormat="false" ht="12.8" hidden="false" customHeight="false" outlineLevel="0" collapsed="false">
      <c r="G187" s="26"/>
      <c r="H187" s="26"/>
      <c r="I187" s="6"/>
      <c r="AO187" s="22"/>
      <c r="BO187" s="22"/>
      <c r="CO187" s="22"/>
      <c r="OA187" s="6"/>
      <c r="OB187" s="7"/>
      <c r="OC187" s="7"/>
      <c r="PB187" s="8"/>
      <c r="PC187" s="9"/>
      <c r="PD187" s="8"/>
      <c r="PE187" s="10"/>
    </row>
    <row r="188" customFormat="false" ht="12.8" hidden="false" customHeight="false" outlineLevel="0" collapsed="false">
      <c r="G188" s="26"/>
      <c r="H188" s="26"/>
      <c r="I188" s="6"/>
      <c r="AO188" s="22"/>
      <c r="BO188" s="22"/>
      <c r="CO188" s="22"/>
      <c r="OA188" s="6"/>
      <c r="OB188" s="7"/>
      <c r="OC188" s="7"/>
      <c r="PB188" s="8"/>
      <c r="PC188" s="9"/>
      <c r="PD188" s="8"/>
      <c r="PE188" s="10"/>
    </row>
    <row r="189" customFormat="false" ht="12.8" hidden="false" customHeight="false" outlineLevel="0" collapsed="false">
      <c r="G189" s="26"/>
      <c r="H189" s="26"/>
      <c r="I189" s="6"/>
      <c r="AO189" s="22"/>
      <c r="BO189" s="22"/>
      <c r="CO189" s="22"/>
      <c r="OA189" s="6"/>
      <c r="OB189" s="7"/>
      <c r="OC189" s="7"/>
      <c r="PB189" s="8"/>
      <c r="PC189" s="9"/>
      <c r="PD189" s="8"/>
      <c r="PE189" s="10"/>
    </row>
    <row r="190" customFormat="false" ht="12.8" hidden="false" customHeight="false" outlineLevel="0" collapsed="false">
      <c r="G190" s="26"/>
      <c r="H190" s="26"/>
      <c r="I190" s="6"/>
      <c r="AO190" s="22"/>
      <c r="BO190" s="22"/>
      <c r="CO190" s="22"/>
      <c r="OA190" s="6"/>
      <c r="OB190" s="7"/>
      <c r="OC190" s="7"/>
      <c r="PB190" s="8"/>
      <c r="PC190" s="9"/>
      <c r="PD190" s="8"/>
      <c r="PE190" s="10"/>
    </row>
    <row r="191" customFormat="false" ht="12.8" hidden="false" customHeight="false" outlineLevel="0" collapsed="false">
      <c r="G191" s="26"/>
      <c r="H191" s="26"/>
      <c r="I191" s="6"/>
      <c r="AO191" s="22"/>
      <c r="BO191" s="22"/>
      <c r="CO191" s="22"/>
      <c r="OA191" s="6"/>
      <c r="OB191" s="7"/>
      <c r="OC191" s="7"/>
      <c r="PB191" s="8"/>
      <c r="PC191" s="9"/>
      <c r="PD191" s="8"/>
      <c r="PE191" s="10"/>
    </row>
    <row r="192" customFormat="false" ht="12.8" hidden="false" customHeight="false" outlineLevel="0" collapsed="false">
      <c r="G192" s="26"/>
      <c r="H192" s="26"/>
      <c r="I192" s="6"/>
      <c r="AO192" s="22"/>
      <c r="BO192" s="22"/>
      <c r="CO192" s="22"/>
      <c r="OA192" s="6"/>
      <c r="OB192" s="7"/>
      <c r="OC192" s="7"/>
      <c r="PB192" s="8"/>
      <c r="PC192" s="9"/>
      <c r="PD192" s="8"/>
      <c r="PE192" s="10"/>
    </row>
    <row r="193" customFormat="false" ht="12.8" hidden="false" customHeight="false" outlineLevel="0" collapsed="false">
      <c r="G193" s="26"/>
      <c r="H193" s="26"/>
      <c r="I193" s="6"/>
      <c r="AO193" s="22"/>
      <c r="BO193" s="22"/>
      <c r="CO193" s="22"/>
      <c r="OA193" s="6"/>
      <c r="OB193" s="7"/>
      <c r="OC193" s="7"/>
      <c r="PB193" s="8"/>
      <c r="PC193" s="9"/>
      <c r="PD193" s="8"/>
      <c r="PE193" s="10"/>
    </row>
    <row r="194" customFormat="false" ht="12.8" hidden="false" customHeight="false" outlineLevel="0" collapsed="false">
      <c r="G194" s="26"/>
      <c r="H194" s="26"/>
      <c r="I194" s="6"/>
      <c r="AO194" s="22"/>
      <c r="BO194" s="22"/>
      <c r="CO194" s="22"/>
      <c r="OA194" s="6"/>
      <c r="OB194" s="7"/>
      <c r="OC194" s="7"/>
      <c r="PB194" s="8"/>
      <c r="PC194" s="9"/>
      <c r="PD194" s="8"/>
      <c r="PE194" s="10"/>
    </row>
    <row r="195" customFormat="false" ht="12.8" hidden="false" customHeight="false" outlineLevel="0" collapsed="false">
      <c r="G195" s="26"/>
      <c r="H195" s="26"/>
      <c r="I195" s="6"/>
      <c r="AO195" s="22"/>
      <c r="BO195" s="22"/>
      <c r="CO195" s="22"/>
      <c r="OA195" s="6"/>
      <c r="OB195" s="7"/>
      <c r="OC195" s="7"/>
      <c r="PB195" s="8"/>
      <c r="PC195" s="9"/>
      <c r="PD195" s="8"/>
      <c r="PE195" s="10"/>
    </row>
    <row r="196" customFormat="false" ht="12.8" hidden="false" customHeight="false" outlineLevel="0" collapsed="false">
      <c r="G196" s="26"/>
      <c r="H196" s="26"/>
      <c r="I196" s="6"/>
      <c r="AO196" s="22"/>
      <c r="BO196" s="22"/>
      <c r="CO196" s="22"/>
      <c r="OA196" s="6"/>
      <c r="OB196" s="7"/>
      <c r="OC196" s="7"/>
      <c r="PB196" s="8"/>
      <c r="PC196" s="9"/>
      <c r="PD196" s="8"/>
      <c r="PE196" s="10"/>
    </row>
    <row r="197" customFormat="false" ht="12.8" hidden="false" customHeight="false" outlineLevel="0" collapsed="false">
      <c r="G197" s="26"/>
      <c r="H197" s="26"/>
      <c r="I197" s="6"/>
      <c r="AO197" s="22"/>
      <c r="BO197" s="22"/>
      <c r="CO197" s="22"/>
      <c r="OA197" s="6"/>
      <c r="OB197" s="7"/>
      <c r="OC197" s="7"/>
      <c r="PB197" s="8"/>
      <c r="PC197" s="9"/>
      <c r="PD197" s="8"/>
      <c r="PE197" s="10"/>
    </row>
    <row r="198" customFormat="false" ht="12.8" hidden="false" customHeight="false" outlineLevel="0" collapsed="false">
      <c r="G198" s="26"/>
      <c r="H198" s="26"/>
      <c r="I198" s="6"/>
      <c r="AO198" s="22"/>
      <c r="BO198" s="22"/>
      <c r="CO198" s="22"/>
      <c r="OA198" s="6"/>
      <c r="OB198" s="7"/>
      <c r="OC198" s="7"/>
      <c r="PB198" s="8"/>
      <c r="PC198" s="9"/>
      <c r="PD198" s="8"/>
      <c r="PE198" s="10"/>
    </row>
    <row r="199" customFormat="false" ht="12.8" hidden="false" customHeight="false" outlineLevel="0" collapsed="false">
      <c r="G199" s="26"/>
      <c r="H199" s="26"/>
      <c r="I199" s="6"/>
      <c r="AO199" s="22"/>
      <c r="BO199" s="22"/>
      <c r="CO199" s="22"/>
      <c r="OA199" s="6"/>
      <c r="OB199" s="7"/>
      <c r="OC199" s="7"/>
      <c r="PB199" s="8"/>
      <c r="PC199" s="9"/>
      <c r="PD199" s="8"/>
      <c r="PE199" s="10"/>
    </row>
    <row r="200" customFormat="false" ht="12.8" hidden="false" customHeight="false" outlineLevel="0" collapsed="false">
      <c r="G200" s="26"/>
      <c r="H200" s="26"/>
      <c r="I200" s="6"/>
      <c r="AO200" s="22"/>
      <c r="BO200" s="22"/>
      <c r="CO200" s="22"/>
      <c r="OA200" s="6"/>
      <c r="OB200" s="7"/>
      <c r="OC200" s="7"/>
      <c r="PB200" s="8"/>
      <c r="PC200" s="9"/>
      <c r="PD200" s="8"/>
      <c r="PE200" s="10"/>
    </row>
    <row r="201" customFormat="false" ht="12.8" hidden="false" customHeight="false" outlineLevel="0" collapsed="false">
      <c r="G201" s="26"/>
      <c r="H201" s="26"/>
      <c r="I201" s="6"/>
      <c r="AO201" s="22"/>
      <c r="BO201" s="22"/>
      <c r="CO201" s="22"/>
      <c r="OA201" s="6"/>
      <c r="OB201" s="7"/>
      <c r="OC201" s="7"/>
      <c r="PB201" s="8"/>
      <c r="PC201" s="9"/>
      <c r="PD201" s="8"/>
      <c r="PE201" s="10"/>
    </row>
    <row r="202" customFormat="false" ht="12.8" hidden="false" customHeight="false" outlineLevel="0" collapsed="false">
      <c r="G202" s="26"/>
      <c r="H202" s="26"/>
      <c r="I202" s="6"/>
      <c r="AO202" s="22"/>
      <c r="BO202" s="22"/>
      <c r="CB202" s="1" t="s">
        <v>76</v>
      </c>
      <c r="CO202" s="22"/>
      <c r="OA202" s="6"/>
      <c r="OB202" s="7"/>
      <c r="OC202" s="7"/>
      <c r="PB202" s="8"/>
      <c r="PC202" s="9"/>
      <c r="PD202" s="8"/>
      <c r="PE202" s="10"/>
    </row>
    <row r="203" customFormat="false" ht="12.8" hidden="false" customHeight="false" outlineLevel="0" collapsed="false">
      <c r="B203" s="6"/>
      <c r="C203" s="11" t="s">
        <v>1</v>
      </c>
      <c r="D203" s="12" t="s">
        <v>2</v>
      </c>
      <c r="E203" s="13" t="s">
        <v>3</v>
      </c>
      <c r="F203" s="14" t="s">
        <v>4</v>
      </c>
      <c r="AO203" s="22"/>
      <c r="BO203" s="22"/>
      <c r="CO203" s="22"/>
      <c r="OA203" s="6"/>
      <c r="OB203" s="7"/>
      <c r="OC203" s="7"/>
      <c r="PB203" s="8"/>
      <c r="PC203" s="9"/>
      <c r="PD203" s="8"/>
      <c r="PE203" s="10"/>
    </row>
    <row r="204" customFormat="false" ht="14.65" hidden="false" customHeight="false" outlineLevel="0" collapsed="false">
      <c r="A204" s="15" t="n">
        <v>1954</v>
      </c>
      <c r="B204" s="6" t="n">
        <f aca="false">AVERAGE(AO204,BO204,CO204)</f>
        <v>-14.5597222222222</v>
      </c>
      <c r="G204" s="16" t="n">
        <f aca="false">MAX(AC204:AN204,BC204:BN204,CC204:CN204)</f>
        <v>-2.63333333333333</v>
      </c>
      <c r="H204" s="17" t="n">
        <f aca="false">MEDIAN(AC204:AN204,BC204:BN204,CC204:CN204)</f>
        <v>-17.55</v>
      </c>
      <c r="I204" s="6" t="n">
        <f aca="false">MIN(AC204:AN204,BC204:BN204,CC204:CN204)</f>
        <v>-24</v>
      </c>
      <c r="J204" s="18" t="n">
        <f aca="false">(G204+I204)/2</f>
        <v>-13.3166666666667</v>
      </c>
      <c r="AO204" s="22"/>
      <c r="BO204" s="22"/>
      <c r="CA204" s="1" t="n">
        <v>1954</v>
      </c>
      <c r="CB204" s="19" t="s">
        <v>5</v>
      </c>
      <c r="CC204" s="20" t="n">
        <f aca="false">AVERAGE(CC205:CC210)</f>
        <v>-2.63333333333333</v>
      </c>
      <c r="CD204" s="20" t="n">
        <f aca="false">AVERAGE(CD205:CD210)</f>
        <v>-7.68333333333333</v>
      </c>
      <c r="CE204" s="21" t="n">
        <v>-11</v>
      </c>
      <c r="CF204" s="21" t="n">
        <v>-20.4</v>
      </c>
      <c r="CG204" s="21" t="n">
        <v>-20.3</v>
      </c>
      <c r="CH204" s="21" t="n">
        <v>-17.5</v>
      </c>
      <c r="CI204" s="21" t="n">
        <v>-20.2</v>
      </c>
      <c r="CJ204" s="21" t="n">
        <v>-22</v>
      </c>
      <c r="CK204" s="21" t="n">
        <v>-24</v>
      </c>
      <c r="CL204" s="21" t="n">
        <v>-17.6</v>
      </c>
      <c r="CM204" s="21" t="n">
        <v>-8.3</v>
      </c>
      <c r="CN204" s="21" t="n">
        <v>-3.1</v>
      </c>
      <c r="CO204" s="22" t="n">
        <f aca="false">AVERAGE(CC204:CN204)</f>
        <v>-14.5597222222222</v>
      </c>
      <c r="OA204" s="6" t="e">
        <f aca="false">AVERAGE(DO204,EO204,AO204,DO204,EO204,FO204,GO204,HO204,IO204,JO204,KO204,LO204,MO204,NO204)</f>
        <v>#DIV/0!</v>
      </c>
      <c r="OB204" s="7"/>
      <c r="OC204" s="7"/>
      <c r="PB204" s="8" t="e">
        <f aca="false">AVERAGE(DH204,DI204,DJ204,EH204,EI204,EJ204,AH204,AI204,AJ204,DH204,DI204,DJ204,EH204,EI204,EJ204,FH204,FI204,FJ204,GH204,GI204,GJ204,HH204,HI204,HJ204,IH204,II204,IJ204,JH204,JI204,JJ204,KH204,KI204,KJ204,LH204,LI204,LJ204,MH204,MI204,MJ204,NH204,NI204,NJ204)</f>
        <v>#DIV/0!</v>
      </c>
      <c r="PC204" s="9" t="n">
        <f aca="false">AVERAGE(DC204,DD204,DN204,EC204,ED204,EN204,AC204,AD204,AN204,DC204,DD204,DN204,EC204,ED204,EN204,FC204,FD204,FN204,GC204,GD204,GN204,HC204,HD204,HN204,IC204,ID204,IN204,JC204,JD204,JN204,KC204,KD204,KN204,LC204,LD204,LN204,MC204,MD204,MN204,NC204,ND204,NN204,)</f>
        <v>0</v>
      </c>
      <c r="PD204" s="8"/>
      <c r="PE204" s="10"/>
    </row>
    <row r="205" customFormat="false" ht="14.65" hidden="false" customHeight="false" outlineLevel="0" collapsed="false">
      <c r="A205" s="15" t="n">
        <v>1955</v>
      </c>
      <c r="B205" s="6" t="n">
        <f aca="false">AVERAGE(AO205,BO205,CO205)</f>
        <v>-13.6</v>
      </c>
      <c r="G205" s="16" t="n">
        <f aca="false">MAX(AC205:AN205,BC205:BN205,CC205:CN205)</f>
        <v>-2.4</v>
      </c>
      <c r="H205" s="17" t="n">
        <f aca="false">MEDIAN(AC205:AN205,BC205:BN205,CC205:CN205)</f>
        <v>-16</v>
      </c>
      <c r="I205" s="6" t="n">
        <f aca="false">MIN(AC205:AN205,BC205:BN205,CC205:CN205)</f>
        <v>-20.7</v>
      </c>
      <c r="J205" s="18" t="n">
        <f aca="false">(G205+I205)/2</f>
        <v>-11.55</v>
      </c>
      <c r="AO205" s="22"/>
      <c r="BB205" s="1" t="s">
        <v>77</v>
      </c>
      <c r="BO205" s="22"/>
      <c r="CA205" s="1" t="n">
        <f aca="false">CA204+1</f>
        <v>1955</v>
      </c>
      <c r="CB205" s="19" t="s">
        <v>7</v>
      </c>
      <c r="CC205" s="21" t="n">
        <v>-2.6</v>
      </c>
      <c r="CD205" s="21" t="n">
        <v>-10.1</v>
      </c>
      <c r="CE205" s="21" t="n">
        <v>-15.3</v>
      </c>
      <c r="CF205" s="21" t="n">
        <v>-17.2</v>
      </c>
      <c r="CG205" s="21" t="n">
        <v>-16.7</v>
      </c>
      <c r="CH205" s="21" t="n">
        <v>-20.7</v>
      </c>
      <c r="CI205" s="21" t="n">
        <v>-20</v>
      </c>
      <c r="CJ205" s="21" t="n">
        <v>-18.5</v>
      </c>
      <c r="CK205" s="21" t="n">
        <v>-19.5</v>
      </c>
      <c r="CL205" s="21" t="n">
        <v>-14.2</v>
      </c>
      <c r="CM205" s="21" t="n">
        <v>-6</v>
      </c>
      <c r="CN205" s="21" t="n">
        <v>-2.4</v>
      </c>
      <c r="CO205" s="22" t="n">
        <f aca="false">AVERAGE(CC205:CN205)</f>
        <v>-13.6</v>
      </c>
      <c r="OA205" s="6" t="e">
        <f aca="false">AVERAGE(DO205,EO205,AO205,DO205,EO205,FO205,GO205,HO205,IO205,JO205,KO205,LO205,MO205,NO205)</f>
        <v>#DIV/0!</v>
      </c>
      <c r="OB205" s="7"/>
      <c r="OC205" s="7"/>
      <c r="PB205" s="8" t="e">
        <f aca="false">AVERAGE(DH205,DI205,DJ205,EH205,EI205,EJ205,AH205,AI205,AJ205,DH205,DI205,DJ205,EH205,EI205,EJ205,FH205,FI205,FJ205,GH205,GI205,GJ205,HH205,HI205,HJ205,IH205,II205,IJ205,JH205,JI205,JJ205,KH205,KI205,KJ205,LH205,LI205,LJ205,MH205,MI205,MJ205,NH205,NI205,NJ205)</f>
        <v>#DIV/0!</v>
      </c>
      <c r="PC205" s="9" t="n">
        <f aca="false">AVERAGE(DC205,DD205,DN205,EC205,ED205,EN205,AC205,AD205,AN205,DC205,DD205,DN205,EC205,ED205,EN205,FC205,FD205,FN205,GC205,GD205,GN205,HC205,HD205,HN205,IC205,ID205,IN205,JC205,JD205,JN205,KC205,KD205,KN205,LC205,LD205,LN205,MC205,MD205,MN205,NC205,ND205,NN205,)</f>
        <v>0</v>
      </c>
      <c r="PD205" s="8"/>
      <c r="PE205" s="10"/>
    </row>
    <row r="206" customFormat="false" ht="14.65" hidden="false" customHeight="false" outlineLevel="0" collapsed="false">
      <c r="A206" s="15"/>
      <c r="B206" s="6" t="n">
        <f aca="false">AVERAGE(AO206,BO206,CO206)</f>
        <v>-13.6166666666667</v>
      </c>
      <c r="C206" s="23"/>
      <c r="G206" s="16" t="n">
        <f aca="false">MAX(AC206:AN206,BC206:BN206,CC206:CN206)</f>
        <v>-1.5</v>
      </c>
      <c r="H206" s="17" t="n">
        <f aca="false">MEDIAN(AC206:AN206,BC206:BN206,CC206:CN206)</f>
        <v>-15.45</v>
      </c>
      <c r="I206" s="6" t="n">
        <f aca="false">MIN(AC206:AN206,BC206:BN206,CC206:CN206)</f>
        <v>-24.2</v>
      </c>
      <c r="J206" s="18" t="n">
        <f aca="false">(G206+I206)/2</f>
        <v>-12.85</v>
      </c>
      <c r="AO206" s="22"/>
      <c r="BO206" s="22"/>
      <c r="CA206" s="1" t="n">
        <f aca="false">CA205+1</f>
        <v>1956</v>
      </c>
      <c r="CB206" s="19" t="s">
        <v>8</v>
      </c>
      <c r="CC206" s="21" t="n">
        <v>-2.1</v>
      </c>
      <c r="CD206" s="21" t="n">
        <v>-5.3</v>
      </c>
      <c r="CE206" s="21" t="n">
        <v>-14.6</v>
      </c>
      <c r="CF206" s="21" t="n">
        <v>-14.3</v>
      </c>
      <c r="CG206" s="21" t="n">
        <v>-17</v>
      </c>
      <c r="CH206" s="21" t="n">
        <v>-18.8</v>
      </c>
      <c r="CI206" s="21" t="n">
        <v>-20.4</v>
      </c>
      <c r="CJ206" s="21" t="n">
        <v>-24.2</v>
      </c>
      <c r="CK206" s="21" t="n">
        <v>-20.6</v>
      </c>
      <c r="CL206" s="21" t="n">
        <v>-16.3</v>
      </c>
      <c r="CM206" s="21" t="n">
        <v>-8.3</v>
      </c>
      <c r="CN206" s="21" t="n">
        <v>-1.5</v>
      </c>
      <c r="CO206" s="22" t="n">
        <f aca="false">AVERAGE(CC206:CN206)</f>
        <v>-13.6166666666667</v>
      </c>
      <c r="OA206" s="6" t="e">
        <f aca="false">AVERAGE(DO206,EO206,AO206,DO206,EO206,FO206,GO206,HO206,IO206,JO206,KO206,LO206,MO206,NO206)</f>
        <v>#DIV/0!</v>
      </c>
      <c r="OB206" s="7"/>
      <c r="OC206" s="7"/>
      <c r="PB206" s="8" t="e">
        <f aca="false">AVERAGE(DH206,DI206,DJ206,EH206,EI206,EJ206,AH206,AI206,AJ206,DH206,DI206,DJ206,EH206,EI206,EJ206,FH206,FI206,FJ206,GH206,GI206,GJ206,HH206,HI206,HJ206,IH206,II206,IJ206,JH206,JI206,JJ206,KH206,KI206,KJ206,LH206,LI206,LJ206,MH206,MI206,MJ206,NH206,NI206,NJ206)</f>
        <v>#DIV/0!</v>
      </c>
      <c r="PC206" s="9" t="n">
        <f aca="false">AVERAGE(DC206,DD206,DN206,EC206,ED206,EN206,AC206,AD206,AN206,DC206,DD206,DN206,EC206,ED206,EN206,FC206,FD206,FN206,GC206,GD206,GN206,HC206,HD206,HN206,IC206,ID206,IN206,JC206,JD206,JN206,KC206,KD206,KN206,LC206,LD206,LN206,MC206,MD206,MN206,NC206,ND206,NN206,)</f>
        <v>0</v>
      </c>
      <c r="PD206" s="8"/>
      <c r="PE206" s="10"/>
    </row>
    <row r="207" customFormat="false" ht="14.65" hidden="false" customHeight="false" outlineLevel="0" collapsed="false">
      <c r="A207" s="15"/>
      <c r="B207" s="6" t="n">
        <f aca="false">AVERAGE(AO207,BO207,CO207)</f>
        <v>-12.5409722222222</v>
      </c>
      <c r="C207" s="23"/>
      <c r="G207" s="16" t="n">
        <f aca="false">MAX(AC207:AN207,BC207:BN207,CC207:CN207)</f>
        <v>-1.9</v>
      </c>
      <c r="H207" s="17" t="n">
        <f aca="false">MEDIAN(AC207:AN207,BC207:BN207,CC207:CN207)</f>
        <v>-12.8</v>
      </c>
      <c r="I207" s="6" t="n">
        <f aca="false">MIN(AC207:AN207,BC207:BN207,CC207:CN207)</f>
        <v>-21.3</v>
      </c>
      <c r="J207" s="18" t="n">
        <f aca="false">(G207+I207)/2</f>
        <v>-11.6</v>
      </c>
      <c r="AO207" s="22"/>
      <c r="BA207" s="1" t="n">
        <v>1957</v>
      </c>
      <c r="BB207" s="19" t="s">
        <v>9</v>
      </c>
      <c r="BC207" s="20" t="n">
        <f aca="false">AVERAGE(BC208:BC213)</f>
        <v>-2.18333333333333</v>
      </c>
      <c r="BD207" s="21" t="n">
        <v>-5.3</v>
      </c>
      <c r="BE207" s="21" t="n">
        <v>-11.2</v>
      </c>
      <c r="BF207" s="21" t="n">
        <v>-12.1</v>
      </c>
      <c r="BG207" s="21" t="n">
        <v>-17.7</v>
      </c>
      <c r="BH207" s="21" t="n">
        <v>-14.4</v>
      </c>
      <c r="BI207" s="21" t="n">
        <v>-20.8</v>
      </c>
      <c r="BJ207" s="21" t="n">
        <v>-18.5</v>
      </c>
      <c r="BK207" s="21" t="n">
        <v>-19.9</v>
      </c>
      <c r="BL207" s="21" t="n">
        <v>-12.1</v>
      </c>
      <c r="BM207" s="21" t="n">
        <v>-9.4</v>
      </c>
      <c r="BN207" s="21" t="n">
        <v>-2</v>
      </c>
      <c r="BO207" s="22" t="n">
        <f aca="false">AVERAGE(BC207:BN207)</f>
        <v>-12.1319444444444</v>
      </c>
      <c r="CA207" s="1" t="n">
        <f aca="false">CA206+1</f>
        <v>1957</v>
      </c>
      <c r="CB207" s="19" t="s">
        <v>9</v>
      </c>
      <c r="CC207" s="21" t="n">
        <v>-1.9</v>
      </c>
      <c r="CD207" s="21" t="n">
        <v>-7.3</v>
      </c>
      <c r="CE207" s="21" t="n">
        <v>-13.2</v>
      </c>
      <c r="CF207" s="21" t="n">
        <v>-15.9</v>
      </c>
      <c r="CG207" s="21" t="n">
        <v>-18.1</v>
      </c>
      <c r="CH207" s="21" t="n">
        <v>-14.6</v>
      </c>
      <c r="CI207" s="21" t="n">
        <v>-20.1</v>
      </c>
      <c r="CJ207" s="21" t="n">
        <v>-18.2</v>
      </c>
      <c r="CK207" s="21" t="n">
        <v>-21.3</v>
      </c>
      <c r="CL207" s="21" t="n">
        <v>-12.4</v>
      </c>
      <c r="CM207" s="21" t="n">
        <v>-9.2</v>
      </c>
      <c r="CN207" s="21" t="n">
        <v>-3.2</v>
      </c>
      <c r="CO207" s="22" t="n">
        <f aca="false">AVERAGE(CC207:CN207)</f>
        <v>-12.95</v>
      </c>
      <c r="OA207" s="6" t="e">
        <f aca="false">AVERAGE(DO207,EO207,AO207,DO207,EO207,FO207,GO207,HO207,IO207,JO207,KO207,LO207,MO207,NO207)</f>
        <v>#DIV/0!</v>
      </c>
      <c r="OB207" s="7"/>
      <c r="OC207" s="7"/>
      <c r="PB207" s="8" t="e">
        <f aca="false">AVERAGE(DH207,DI207,DJ207,EH207,EI207,EJ207,AH207,AI207,AJ207,DH207,DI207,DJ207,EH207,EI207,EJ207,FH207,FI207,FJ207,GH207,GI207,GJ207,HH207,HI207,HJ207,IH207,II207,IJ207,JH207,JI207,JJ207,KH207,KI207,KJ207,LH207,LI207,LJ207,MH207,MI207,MJ207,NH207,NI207,NJ207)</f>
        <v>#DIV/0!</v>
      </c>
      <c r="PC207" s="9" t="n">
        <f aca="false">AVERAGE(DC207,DD207,DN207,EC207,ED207,EN207,AC207,AD207,AN207,DC207,DD207,DN207,EC207,ED207,EN207,FC207,FD207,FN207,GC207,GD207,GN207,HC207,HD207,HN207,IC207,ID207,IN207,JC207,JD207,JN207,KC207,KD207,KN207,LC207,LD207,LN207,MC207,MD207,MN207,NC207,ND207,NN207,)</f>
        <v>0</v>
      </c>
      <c r="PD207" s="8"/>
      <c r="PE207" s="10"/>
    </row>
    <row r="208" customFormat="false" ht="14.65" hidden="false" customHeight="false" outlineLevel="0" collapsed="false">
      <c r="A208" s="15"/>
      <c r="B208" s="6" t="n">
        <f aca="false">AVERAGE(AO208,BO208,CO208)</f>
        <v>-13.5166666666667</v>
      </c>
      <c r="C208" s="23" t="n">
        <f aca="false">AVERAGE(B204:B208)</f>
        <v>-13.5668055555556</v>
      </c>
      <c r="G208" s="16" t="n">
        <f aca="false">MAX(AC208:AN208,BC208:BN208,CC208:CN208)</f>
        <v>-1.6</v>
      </c>
      <c r="H208" s="17" t="n">
        <f aca="false">MEDIAN(AC208:AN208,BC208:BN208,CC208:CN208)</f>
        <v>-16.45</v>
      </c>
      <c r="I208" s="6" t="n">
        <f aca="false">MIN(AC208:AN208,BC208:BN208,CC208:CN208)</f>
        <v>-23.3</v>
      </c>
      <c r="J208" s="18" t="n">
        <f aca="false">(G208+I208)/2</f>
        <v>-12.45</v>
      </c>
      <c r="AB208" s="1" t="s">
        <v>78</v>
      </c>
      <c r="AO208" s="22"/>
      <c r="BA208" s="1" t="n">
        <f aca="false">BA207+1</f>
        <v>1958</v>
      </c>
      <c r="BB208" s="19" t="s">
        <v>11</v>
      </c>
      <c r="BC208" s="21" t="n">
        <v>-1.6</v>
      </c>
      <c r="BD208" s="21" t="n">
        <v>-5.5</v>
      </c>
      <c r="BE208" s="21" t="n">
        <v>-10.3</v>
      </c>
      <c r="BF208" s="21" t="n">
        <v>-14.4</v>
      </c>
      <c r="BG208" s="21" t="n">
        <v>-16.7</v>
      </c>
      <c r="BH208" s="21" t="n">
        <v>-19.8</v>
      </c>
      <c r="BI208" s="21" t="n">
        <v>-17.3</v>
      </c>
      <c r="BJ208" s="21" t="n">
        <v>-22.1</v>
      </c>
      <c r="BK208" s="21" t="n">
        <v>-21.5</v>
      </c>
      <c r="BL208" s="21" t="n">
        <v>-16.2</v>
      </c>
      <c r="BM208" s="21" t="n">
        <v>-8.9</v>
      </c>
      <c r="BN208" s="21" t="n">
        <v>-2.1</v>
      </c>
      <c r="BO208" s="22" t="n">
        <f aca="false">AVERAGE(BC208:BN208)</f>
        <v>-13.0333333333333</v>
      </c>
      <c r="CA208" s="1" t="n">
        <f aca="false">CA207+1</f>
        <v>1958</v>
      </c>
      <c r="CB208" s="19" t="s">
        <v>11</v>
      </c>
      <c r="CC208" s="21" t="n">
        <v>-2.5</v>
      </c>
      <c r="CD208" s="21" t="n">
        <v>-8.6</v>
      </c>
      <c r="CE208" s="21" t="n">
        <v>-12.7</v>
      </c>
      <c r="CF208" s="21" t="n">
        <v>-16.8</v>
      </c>
      <c r="CG208" s="21" t="n">
        <v>-17.2</v>
      </c>
      <c r="CH208" s="21" t="n">
        <v>-17.9</v>
      </c>
      <c r="CI208" s="21" t="n">
        <v>-18.3</v>
      </c>
      <c r="CJ208" s="21" t="n">
        <v>-23.3</v>
      </c>
      <c r="CK208" s="21" t="n">
        <v>-21</v>
      </c>
      <c r="CL208" s="21" t="n">
        <v>-16.9</v>
      </c>
      <c r="CM208" s="21" t="n">
        <v>-9.6</v>
      </c>
      <c r="CN208" s="21" t="n">
        <v>-3.2</v>
      </c>
      <c r="CO208" s="22" t="n">
        <f aca="false">AVERAGE(CC208:CN208)</f>
        <v>-14</v>
      </c>
      <c r="OA208" s="6" t="e">
        <f aca="false">AVERAGE(DO208,EO208,AO208,DO208,EO208,FO208,GO208,HO208,IO208,JO208,KO208,LO208,MO208,NO208)</f>
        <v>#DIV/0!</v>
      </c>
      <c r="OB208" s="7"/>
      <c r="OC208" s="7"/>
      <c r="PB208" s="8" t="e">
        <f aca="false">AVERAGE(DH208,DI208,DJ208,EH208,EI208,EJ208,AH208,AI208,AJ208,DH208,DI208,DJ208,EH208,EI208,EJ208,FH208,FI208,FJ208,GH208,GI208,GJ208,HH208,HI208,HJ208,IH208,II208,IJ208,JH208,JI208,JJ208,KH208,KI208,KJ208,LH208,LI208,LJ208,MH208,MI208,MJ208,NH208,NI208,NJ208)</f>
        <v>#DIV/0!</v>
      </c>
      <c r="PC208" s="9" t="n">
        <f aca="false">AVERAGE(DC208,DD208,DN208,EC208,ED208,EN208,AC208,AD208,AN208,DC208,DD208,DN208,EC208,ED208,EN208,FC208,FD208,FN208,GC208,GD208,GN208,HC208,HD208,HN208,IC208,ID208,IN208,JC208,JD208,JN208,KC208,KD208,KN208,LC208,LD208,LN208,MC208,MD208,MN208,NC208,ND208,NN208,)</f>
        <v>0</v>
      </c>
      <c r="PD208" s="8"/>
      <c r="PE208" s="10"/>
    </row>
    <row r="209" customFormat="false" ht="14.65" hidden="false" customHeight="false" outlineLevel="0" collapsed="false">
      <c r="A209" s="15"/>
      <c r="B209" s="6" t="n">
        <f aca="false">AVERAGE(AO209,BO209,CO209)</f>
        <v>-13.4083333333333</v>
      </c>
      <c r="C209" s="23" t="n">
        <f aca="false">AVERAGE(B205:B209)</f>
        <v>-13.3365277777778</v>
      </c>
      <c r="D209" s="16"/>
      <c r="G209" s="16" t="n">
        <f aca="false">MAX(AC209:AN209,BC209:BN209,CC209:CN209)</f>
        <v>-2.2</v>
      </c>
      <c r="H209" s="17" t="n">
        <f aca="false">MEDIAN(AC209:AN209,BC209:BN209,CC209:CN209)</f>
        <v>-14.95</v>
      </c>
      <c r="I209" s="6" t="n">
        <f aca="false">MIN(AC209:AN209,BC209:BN209,CC209:CN209)</f>
        <v>-23.7</v>
      </c>
      <c r="J209" s="18" t="n">
        <f aca="false">(G209+I209)/2</f>
        <v>-12.95</v>
      </c>
      <c r="AO209" s="22"/>
      <c r="BA209" s="1" t="n">
        <f aca="false">BA208+1</f>
        <v>1959</v>
      </c>
      <c r="BB209" s="19" t="s">
        <v>12</v>
      </c>
      <c r="BC209" s="21" t="n">
        <v>-3.8</v>
      </c>
      <c r="BD209" s="21" t="n">
        <v>-5.6</v>
      </c>
      <c r="BE209" s="21" t="n">
        <v>-7.7</v>
      </c>
      <c r="BF209" s="21" t="n">
        <v>-14.3</v>
      </c>
      <c r="BG209" s="21" t="n">
        <v>-16.6</v>
      </c>
      <c r="BH209" s="21" t="n">
        <v>-20.1</v>
      </c>
      <c r="BI209" s="21" t="n">
        <v>-21.3</v>
      </c>
      <c r="BJ209" s="21" t="n">
        <v>-19.8</v>
      </c>
      <c r="BK209" s="21" t="n">
        <v>-23.7</v>
      </c>
      <c r="BL209" s="21" t="n">
        <v>-14.5</v>
      </c>
      <c r="BM209" s="21" t="n">
        <v>-8.6</v>
      </c>
      <c r="BN209" s="21" t="n">
        <v>-2.2</v>
      </c>
      <c r="BO209" s="22" t="n">
        <f aca="false">AVERAGE(BC209:BN209)</f>
        <v>-13.1833333333333</v>
      </c>
      <c r="CA209" s="1" t="n">
        <f aca="false">CA208+1</f>
        <v>1959</v>
      </c>
      <c r="CB209" s="19" t="s">
        <v>12</v>
      </c>
      <c r="CC209" s="21" t="n">
        <v>-4</v>
      </c>
      <c r="CD209" s="21" t="n">
        <v>-8.4</v>
      </c>
      <c r="CE209" s="21" t="n">
        <v>-9.3</v>
      </c>
      <c r="CF209" s="21" t="n">
        <v>-15.8</v>
      </c>
      <c r="CG209" s="21" t="n">
        <v>-17.5</v>
      </c>
      <c r="CH209" s="21" t="n">
        <v>-18.3</v>
      </c>
      <c r="CI209" s="21" t="n">
        <v>-19.6</v>
      </c>
      <c r="CJ209" s="21" t="n">
        <v>-19.1</v>
      </c>
      <c r="CK209" s="21" t="n">
        <v>-22.8</v>
      </c>
      <c r="CL209" s="21" t="n">
        <v>-15.4</v>
      </c>
      <c r="CM209" s="21" t="n">
        <v>-10.3</v>
      </c>
      <c r="CN209" s="21" t="n">
        <v>-3.1</v>
      </c>
      <c r="CO209" s="22" t="n">
        <f aca="false">AVERAGE(CC209:CN209)</f>
        <v>-13.6333333333333</v>
      </c>
      <c r="OA209" s="6" t="e">
        <f aca="false">AVERAGE(DO209,EO209,AO209,DO209,EO209,FO209,GO209,HO209,IO209,JO209,KO209,LO209,MO209,NO209)</f>
        <v>#DIV/0!</v>
      </c>
      <c r="OB209" s="7"/>
      <c r="OC209" s="7"/>
      <c r="PB209" s="8" t="e">
        <f aca="false">AVERAGE(DH209,DI209,DJ209,EH209,EI209,EJ209,AH209,AI209,AJ209,DH209,DI209,DJ209,EH209,EI209,EJ209,FH209,FI209,FJ209,GH209,GI209,GJ209,HH209,HI209,HJ209,IH209,II209,IJ209,JH209,JI209,JJ209,KH209,KI209,KJ209,LH209,LI209,LJ209,MH209,MI209,MJ209,NH209,NI209,NJ209)</f>
        <v>#DIV/0!</v>
      </c>
      <c r="PC209" s="9" t="n">
        <f aca="false">AVERAGE(DC209,DD209,DN209,EC209,ED209,EN209,AC209,AD209,AN209,DC209,DD209,DN209,EC209,ED209,EN209,FC209,FD209,FN209,GC209,GD209,GN209,HC209,HD209,HN209,IC209,ID209,IN209,JC209,JD209,JN209,KC209,KD209,KN209,LC209,LD209,LN209,MC209,MD209,MN209,NC209,ND209,NN209,)</f>
        <v>0</v>
      </c>
      <c r="PD209" s="8"/>
      <c r="PE209" s="10"/>
    </row>
    <row r="210" customFormat="false" ht="14.65" hidden="false" customHeight="false" outlineLevel="0" collapsed="false">
      <c r="A210" s="15" t="n">
        <f aca="false">A205+5</f>
        <v>1960</v>
      </c>
      <c r="B210" s="6" t="n">
        <f aca="false">AVERAGE(AO210,BO210,CO210)</f>
        <v>-14.7527777777778</v>
      </c>
      <c r="C210" s="23" t="n">
        <f aca="false">AVERAGE(B206:B210)</f>
        <v>-13.5670833333333</v>
      </c>
      <c r="D210" s="16"/>
      <c r="G210" s="16" t="n">
        <f aca="false">MAX(AC210:AN210,BC210:BN210,CC210:CN210)</f>
        <v>-2</v>
      </c>
      <c r="H210" s="17" t="n">
        <f aca="false">MEDIAN(AC210:AN210,BC210:BN210,CC210:CN210)</f>
        <v>-16.8</v>
      </c>
      <c r="I210" s="6" t="n">
        <f aca="false">MIN(AC210:AN210,BC210:BN210,CC210:CN210)</f>
        <v>-26.2</v>
      </c>
      <c r="J210" s="18" t="n">
        <f aca="false">(G210+I210)/2</f>
        <v>-14.1</v>
      </c>
      <c r="AB210" s="24" t="n">
        <v>1960</v>
      </c>
      <c r="AC210" s="28" t="n">
        <f aca="false">AVERAGE(AC211:AC216)</f>
        <v>-2.8</v>
      </c>
      <c r="AD210" s="21" t="n">
        <v>-5.2</v>
      </c>
      <c r="AE210" s="21" t="n">
        <v>-14</v>
      </c>
      <c r="AF210" s="21" t="n">
        <v>-17</v>
      </c>
      <c r="AG210" s="21" t="n">
        <v>-20.8</v>
      </c>
      <c r="AH210" s="21" t="n">
        <v>-22.5</v>
      </c>
      <c r="AI210" s="21" t="n">
        <v>-26.2</v>
      </c>
      <c r="AJ210" s="21" t="n">
        <v>-18.4</v>
      </c>
      <c r="AK210" s="21" t="n">
        <v>-19</v>
      </c>
      <c r="AL210" s="21" t="n">
        <v>-14.5</v>
      </c>
      <c r="AM210" s="21" t="n">
        <v>-7.5</v>
      </c>
      <c r="AN210" s="21" t="n">
        <v>-4.4</v>
      </c>
      <c r="AO210" s="22" t="n">
        <f aca="false">AVERAGE(AC210:AN210)</f>
        <v>-14.3583333333333</v>
      </c>
      <c r="BA210" s="1" t="n">
        <f aca="false">BA209+1</f>
        <v>1960</v>
      </c>
      <c r="BB210" s="19" t="s">
        <v>13</v>
      </c>
      <c r="BC210" s="21" t="n">
        <v>-2</v>
      </c>
      <c r="BD210" s="21" t="n">
        <v>-4.7</v>
      </c>
      <c r="BE210" s="21" t="n">
        <v>-14.3</v>
      </c>
      <c r="BF210" s="21" t="n">
        <v>-16.9</v>
      </c>
      <c r="BG210" s="21" t="n">
        <v>-19.9</v>
      </c>
      <c r="BH210" s="21" t="n">
        <v>-22.5</v>
      </c>
      <c r="BI210" s="21" t="n">
        <v>-26</v>
      </c>
      <c r="BJ210" s="21" t="n">
        <v>-21</v>
      </c>
      <c r="BK210" s="21" t="n">
        <v>-20.2</v>
      </c>
      <c r="BL210" s="21" t="n">
        <v>-16.1</v>
      </c>
      <c r="BM210" s="21" t="n">
        <v>-6.5</v>
      </c>
      <c r="BN210" s="21" t="n">
        <v>-3.1</v>
      </c>
      <c r="BO210" s="22" t="n">
        <f aca="false">AVERAGE(BC210:BN210)</f>
        <v>-14.4333333333333</v>
      </c>
      <c r="CA210" s="1" t="n">
        <f aca="false">CA209+1</f>
        <v>1960</v>
      </c>
      <c r="CB210" s="19" t="s">
        <v>13</v>
      </c>
      <c r="CC210" s="21" t="n">
        <v>-2.7</v>
      </c>
      <c r="CD210" s="21" t="n">
        <v>-6.4</v>
      </c>
      <c r="CE210" s="21" t="n">
        <v>-15.7</v>
      </c>
      <c r="CF210" s="21" t="n">
        <v>-18.8</v>
      </c>
      <c r="CG210" s="21" t="n">
        <v>-20.6</v>
      </c>
      <c r="CH210" s="21" t="n">
        <v>-24.1</v>
      </c>
      <c r="CI210" s="21" t="n">
        <v>-24.6</v>
      </c>
      <c r="CJ210" s="21" t="n">
        <v>-21.4</v>
      </c>
      <c r="CK210" s="21" t="n">
        <v>-21.2</v>
      </c>
      <c r="CL210" s="21" t="n">
        <v>-16.7</v>
      </c>
      <c r="CM210" s="21" t="n">
        <v>-9.1</v>
      </c>
      <c r="CN210" s="21" t="n">
        <v>-4.3</v>
      </c>
      <c r="CO210" s="22" t="n">
        <f aca="false">AVERAGE(CC210:CN210)</f>
        <v>-15.4666666666667</v>
      </c>
      <c r="OA210" s="6" t="n">
        <f aca="false">AVERAGE(DO210,EO210,AO210,DO210,EO210,FO210,GO210,HO210,IO210,JO210,KO210,LO210,MO210,NO210)</f>
        <v>-14.3583333333333</v>
      </c>
      <c r="OB210" s="7"/>
      <c r="OC210" s="7"/>
      <c r="PB210" s="8" t="n">
        <f aca="false">AVERAGE(DH210,DI210,DJ210,EH210,EI210,EJ210,AH210,AI210,AJ210,DH210,DI210,DJ210,EH210,EI210,EJ210,FH210,FI210,FJ210,GH210,GI210,GJ210,HH210,HI210,HJ210,IH210,II210,IJ210,JH210,JI210,JJ210,KH210,KI210,KJ210,LH210,LI210,LJ210,MH210,MI210,MJ210,NH210,NI210,NJ210)</f>
        <v>-22.3666666666667</v>
      </c>
      <c r="PC210" s="9" t="n">
        <f aca="false">AVERAGE(DC210,DD210,DN210,EC210,ED210,EN210,AC210,AD210,AN210,DC210,DD210,DN210,EC210,ED210,EN210,FC210,FD210,FN210,GC210,GD210,GN210,HC210,HD210,HN210,IC210,ID210,IN210,JC210,JD210,JN210,KC210,KD210,KN210,LC210,LD210,LN210,MC210,MD210,MN210,NC210,ND210,NN210,)</f>
        <v>-3.1</v>
      </c>
      <c r="PD210" s="8"/>
      <c r="PE210" s="10"/>
    </row>
    <row r="211" customFormat="false" ht="14.65" hidden="false" customHeight="false" outlineLevel="0" collapsed="false">
      <c r="A211" s="15"/>
      <c r="B211" s="6" t="n">
        <f aca="false">AVERAGE(AO211,BO211,CO211)</f>
        <v>-11.9</v>
      </c>
      <c r="C211" s="23" t="n">
        <f aca="false">AVERAGE(B207:B211)</f>
        <v>-13.22375</v>
      </c>
      <c r="D211" s="16"/>
      <c r="G211" s="16" t="n">
        <f aca="false">MAX(AC211:AN211,BC211:BN211,CC211:CN211)</f>
        <v>-1</v>
      </c>
      <c r="H211" s="17" t="n">
        <f aca="false">MEDIAN(AC211:AN211,BC211:BN211,CC211:CN211)</f>
        <v>-14.05</v>
      </c>
      <c r="I211" s="6" t="n">
        <f aca="false">MIN(AC211:AN211,BC211:BN211,CC211:CN211)</f>
        <v>-19.6</v>
      </c>
      <c r="J211" s="18" t="n">
        <f aca="false">(G211+I211)/2</f>
        <v>-10.3</v>
      </c>
      <c r="AB211" s="24" t="n">
        <v>1961</v>
      </c>
      <c r="AC211" s="21" t="n">
        <v>-2.1</v>
      </c>
      <c r="AD211" s="21" t="n">
        <v>-4.8</v>
      </c>
      <c r="AE211" s="21" t="n">
        <v>-8.2</v>
      </c>
      <c r="AF211" s="21" t="n">
        <v>-12.6</v>
      </c>
      <c r="AG211" s="21" t="n">
        <v>-14</v>
      </c>
      <c r="AH211" s="21" t="n">
        <v>-18.6</v>
      </c>
      <c r="AI211" s="21" t="n">
        <v>-16.3</v>
      </c>
      <c r="AJ211" s="21" t="n">
        <v>-17</v>
      </c>
      <c r="AK211" s="21" t="n">
        <v>-15.8</v>
      </c>
      <c r="AL211" s="21" t="n">
        <v>-19.6</v>
      </c>
      <c r="AM211" s="21" t="n">
        <v>-11.1</v>
      </c>
      <c r="AN211" s="21" t="n">
        <v>-6.7</v>
      </c>
      <c r="AO211" s="22" t="n">
        <f aca="false">AVERAGE(AC211:AN211)</f>
        <v>-12.2333333333333</v>
      </c>
      <c r="BA211" s="1" t="n">
        <f aca="false">BA210+1</f>
        <v>1961</v>
      </c>
      <c r="BB211" s="19" t="s">
        <v>14</v>
      </c>
      <c r="BC211" s="21" t="n">
        <v>-1</v>
      </c>
      <c r="BD211" s="21" t="n">
        <v>-2.8</v>
      </c>
      <c r="BE211" s="21" t="n">
        <v>-9</v>
      </c>
      <c r="BF211" s="21" t="n">
        <v>-11.6</v>
      </c>
      <c r="BG211" s="21" t="n">
        <v>-14.1</v>
      </c>
      <c r="BH211" s="21" t="n">
        <v>-18</v>
      </c>
      <c r="BI211" s="21" t="n">
        <v>-15.5</v>
      </c>
      <c r="BJ211" s="21" t="n">
        <v>-18.8</v>
      </c>
      <c r="BK211" s="21" t="n">
        <v>-15.1</v>
      </c>
      <c r="BL211" s="21" t="n">
        <v>-15.6</v>
      </c>
      <c r="BM211" s="21" t="n">
        <v>-7.7</v>
      </c>
      <c r="BN211" s="21" t="n">
        <v>-3.2</v>
      </c>
      <c r="BO211" s="22" t="n">
        <f aca="false">AVERAGE(BC211:BN211)</f>
        <v>-11.0333333333333</v>
      </c>
      <c r="CA211" s="1" t="n">
        <f aca="false">CA210+1</f>
        <v>1961</v>
      </c>
      <c r="CB211" s="19" t="s">
        <v>14</v>
      </c>
      <c r="CC211" s="21" t="n">
        <v>-3.5</v>
      </c>
      <c r="CD211" s="21" t="n">
        <v>-4.4</v>
      </c>
      <c r="CE211" s="21" t="n">
        <v>-12.1</v>
      </c>
      <c r="CF211" s="21" t="n">
        <v>-14.9</v>
      </c>
      <c r="CG211" s="21" t="n">
        <v>-15.3</v>
      </c>
      <c r="CH211" s="21" t="n">
        <v>-17.8</v>
      </c>
      <c r="CI211" s="21" t="n">
        <v>-17.8</v>
      </c>
      <c r="CJ211" s="21" t="n">
        <v>-19.4</v>
      </c>
      <c r="CK211" s="21" t="n">
        <v>-15.8</v>
      </c>
      <c r="CL211" s="21" t="n">
        <v>-15.1</v>
      </c>
      <c r="CM211" s="21" t="n">
        <v>-8.2</v>
      </c>
      <c r="CN211" s="21" t="n">
        <v>-4.9</v>
      </c>
      <c r="CO211" s="22" t="n">
        <f aca="false">AVERAGE(CC211:CN211)</f>
        <v>-12.4333333333333</v>
      </c>
      <c r="OA211" s="6" t="n">
        <f aca="false">AVERAGE(DO211,EO211,AO211,DO211,EO211,FO211,GO211,HO211,IO211,JO211,KO211,LO211,MO211,NO211)</f>
        <v>-12.2333333333333</v>
      </c>
      <c r="OB211" s="7"/>
      <c r="OC211" s="7"/>
      <c r="PB211" s="8" t="n">
        <f aca="false">AVERAGE(DH211,DI211,DJ211,EH211,EI211,EJ211,AH211,AI211,AJ211,DH211,DI211,DJ211,EH211,EI211,EJ211,FH211,FI211,FJ211,GH211,GI211,GJ211,HH211,HI211,HJ211,IH211,II211,IJ211,JH211,JI211,JJ211,KH211,KI211,KJ211,LH211,LI211,LJ211,MH211,MI211,MJ211,NH211,NI211,NJ211)</f>
        <v>-17.3</v>
      </c>
      <c r="PC211" s="9" t="n">
        <f aca="false">AVERAGE(DC211,DD211,DN211,EC211,ED211,EN211,AC211,AD211,AN211,DC211,DD211,DN211,EC211,ED211,EN211,FC211,FD211,FN211,GC211,GD211,GN211,HC211,HD211,HN211,IC211,ID211,IN211,JC211,JD211,JN211,KC211,KD211,KN211,LC211,LD211,LN211,MC211,MD211,MN211,NC211,ND211,NN211,)</f>
        <v>-3.4</v>
      </c>
      <c r="PD211" s="8"/>
      <c r="PE211" s="10"/>
    </row>
    <row r="212" customFormat="false" ht="14.65" hidden="false" customHeight="false" outlineLevel="0" collapsed="false">
      <c r="A212" s="15"/>
      <c r="B212" s="6" t="n">
        <f aca="false">AVERAGE(AO212,BO212,CO212)</f>
        <v>-14.3972222222222</v>
      </c>
      <c r="C212" s="23" t="n">
        <f aca="false">AVERAGE(B208:B212)</f>
        <v>-13.595</v>
      </c>
      <c r="D212" s="16"/>
      <c r="G212" s="16" t="n">
        <f aca="false">MAX(AC212:AN212,BC212:BN212,CC212:CN212)</f>
        <v>-2.7</v>
      </c>
      <c r="H212" s="17" t="n">
        <f aca="false">MEDIAN(AC212:AN212,BC212:BN212,CC212:CN212)</f>
        <v>-16.3</v>
      </c>
      <c r="I212" s="6" t="n">
        <f aca="false">MIN(AC212:AN212,BC212:BN212,CC212:CN212)</f>
        <v>-26.8</v>
      </c>
      <c r="J212" s="18" t="n">
        <f aca="false">(G212+I212)/2</f>
        <v>-14.75</v>
      </c>
      <c r="AB212" s="24" t="n">
        <v>1962</v>
      </c>
      <c r="AC212" s="21" t="n">
        <v>-3.3</v>
      </c>
      <c r="AD212" s="21" t="n">
        <v>-2.7</v>
      </c>
      <c r="AE212" s="21" t="n">
        <v>-6.9</v>
      </c>
      <c r="AF212" s="21" t="n">
        <v>-16.8</v>
      </c>
      <c r="AG212" s="21" t="n">
        <v>-21.4</v>
      </c>
      <c r="AH212" s="21" t="n">
        <v>-20.4</v>
      </c>
      <c r="AI212" s="21" t="n">
        <v>-25.2</v>
      </c>
      <c r="AJ212" s="21" t="n">
        <v>-18.7</v>
      </c>
      <c r="AK212" s="21" t="n">
        <v>-15.7</v>
      </c>
      <c r="AL212" s="21" t="n">
        <v>-13.3</v>
      </c>
      <c r="AM212" s="21" t="n">
        <v>-9</v>
      </c>
      <c r="AN212" s="21" t="n">
        <v>-4.1</v>
      </c>
      <c r="AO212" s="22" t="n">
        <f aca="false">AVERAGE(AC212:AN212)</f>
        <v>-13.125</v>
      </c>
      <c r="BA212" s="1" t="n">
        <f aca="false">BA211+1</f>
        <v>1962</v>
      </c>
      <c r="BB212" s="19" t="s">
        <v>15</v>
      </c>
      <c r="BC212" s="21" t="n">
        <v>-3.6</v>
      </c>
      <c r="BD212" s="21" t="n">
        <v>-5.2</v>
      </c>
      <c r="BE212" s="21" t="n">
        <v>-11.5</v>
      </c>
      <c r="BF212" s="21" t="n">
        <v>-17.8</v>
      </c>
      <c r="BG212" s="21" t="n">
        <v>-22.3</v>
      </c>
      <c r="BH212" s="21" t="n">
        <v>-18.7</v>
      </c>
      <c r="BI212" s="21" t="n">
        <v>-22.2</v>
      </c>
      <c r="BJ212" s="21" t="n">
        <v>-25.3</v>
      </c>
      <c r="BK212" s="21" t="n">
        <v>-20.8</v>
      </c>
      <c r="BL212" s="21" t="n">
        <v>-15.8</v>
      </c>
      <c r="BM212" s="21" t="n">
        <v>-8.3</v>
      </c>
      <c r="BN212" s="21" t="n">
        <v>-2.8</v>
      </c>
      <c r="BO212" s="22" t="n">
        <f aca="false">AVERAGE(BC212:BN212)</f>
        <v>-14.525</v>
      </c>
      <c r="CA212" s="1" t="n">
        <f aca="false">CA211+1</f>
        <v>1962</v>
      </c>
      <c r="CB212" s="19" t="s">
        <v>15</v>
      </c>
      <c r="CC212" s="21" t="n">
        <v>-6</v>
      </c>
      <c r="CD212" s="21" t="n">
        <v>-7.3</v>
      </c>
      <c r="CE212" s="21" t="n">
        <v>-14.1</v>
      </c>
      <c r="CF212" s="21" t="n">
        <v>-16.9</v>
      </c>
      <c r="CG212" s="21" t="n">
        <v>-21.7</v>
      </c>
      <c r="CH212" s="21" t="n">
        <v>-17.8</v>
      </c>
      <c r="CI212" s="21" t="n">
        <v>-24.3</v>
      </c>
      <c r="CJ212" s="21" t="n">
        <v>-26.8</v>
      </c>
      <c r="CK212" s="21" t="n">
        <v>-21.8</v>
      </c>
      <c r="CL212" s="21" t="n">
        <v>-16.9</v>
      </c>
      <c r="CM212" s="21" t="n">
        <v>-8.9</v>
      </c>
      <c r="CN212" s="21" t="n">
        <v>-4</v>
      </c>
      <c r="CO212" s="22" t="n">
        <f aca="false">AVERAGE(CC212:CN212)</f>
        <v>-15.5416666666667</v>
      </c>
      <c r="OA212" s="6" t="n">
        <f aca="false">AVERAGE(DO212,EO212,AO212,DO212,EO212,FO212,GO212,HO212,IO212,JO212,KO212,LO212,MO212,NO212)</f>
        <v>-13.125</v>
      </c>
      <c r="OB212" s="7"/>
      <c r="OC212" s="7"/>
      <c r="PB212" s="8" t="n">
        <f aca="false">AVERAGE(DH212,DI212,DJ212,EH212,EI212,EJ212,AH212,AI212,AJ212,DH212,DI212,DJ212,EH212,EI212,EJ212,FH212,FI212,FJ212,GH212,GI212,GJ212,HH212,HI212,HJ212,IH212,II212,IJ212,JH212,JI212,JJ212,KH212,KI212,KJ212,LH212,LI212,LJ212,MH212,MI212,MJ212,NH212,NI212,NJ212)</f>
        <v>-21.4333333333333</v>
      </c>
      <c r="PC212" s="9" t="n">
        <f aca="false">AVERAGE(DC212,DD212,DN212,EC212,ED212,EN212,AC212,AD212,AN212,DC212,DD212,DN212,EC212,ED212,EN212,FC212,FD212,FN212,GC212,GD212,GN212,HC212,HD212,HN212,IC212,ID212,IN212,JC212,JD212,JN212,KC212,KD212,KN212,LC212,LD212,LN212,MC212,MD212,MN212,NC212,ND212,NN212,)</f>
        <v>-2.525</v>
      </c>
      <c r="PD212" s="8"/>
      <c r="PE212" s="10"/>
    </row>
    <row r="213" customFormat="false" ht="14.65" hidden="false" customHeight="false" outlineLevel="0" collapsed="false">
      <c r="A213" s="15"/>
      <c r="B213" s="6" t="n">
        <f aca="false">AVERAGE(AO213,BO213,CO213)</f>
        <v>-13.6111111111111</v>
      </c>
      <c r="C213" s="23" t="n">
        <f aca="false">AVERAGE(B209:B213)</f>
        <v>-13.6138888888889</v>
      </c>
      <c r="D213" s="16" t="n">
        <f aca="false">AVERAGE(B204:B213)</f>
        <v>-13.5903472222222</v>
      </c>
      <c r="G213" s="16" t="n">
        <f aca="false">MAX(AC213:AN213,BC213:BN213,CC213:CN213)</f>
        <v>-1.1</v>
      </c>
      <c r="H213" s="17" t="n">
        <f aca="false">MEDIAN(AC213:AN213,BC213:BN213,CC213:CN213)</f>
        <v>-16.55</v>
      </c>
      <c r="I213" s="6" t="n">
        <f aca="false">MIN(AC213:AN213,BC213:BN213,CC213:CN213)</f>
        <v>-24.3</v>
      </c>
      <c r="J213" s="18" t="n">
        <f aca="false">(G213+I213)/2</f>
        <v>-12.7</v>
      </c>
      <c r="AB213" s="24" t="n">
        <v>1963</v>
      </c>
      <c r="AC213" s="21" t="n">
        <v>-2.8</v>
      </c>
      <c r="AD213" s="21" t="n">
        <v>-6.9</v>
      </c>
      <c r="AE213" s="21" t="n">
        <v>-11.4</v>
      </c>
      <c r="AF213" s="21" t="n">
        <v>-19.4</v>
      </c>
      <c r="AG213" s="21" t="n">
        <v>-24.3</v>
      </c>
      <c r="AH213" s="21" t="n">
        <v>-17.2</v>
      </c>
      <c r="AI213" s="21" t="n">
        <v>-18</v>
      </c>
      <c r="AJ213" s="21" t="n">
        <v>-21.2</v>
      </c>
      <c r="AK213" s="21" t="n">
        <v>-15.6</v>
      </c>
      <c r="AL213" s="21" t="n">
        <v>-17.1</v>
      </c>
      <c r="AM213" s="21" t="n">
        <v>-10.7</v>
      </c>
      <c r="AN213" s="21" t="n">
        <v>-5.5</v>
      </c>
      <c r="AO213" s="22" t="n">
        <f aca="false">AVERAGE(AC213:AN213)</f>
        <v>-14.175</v>
      </c>
      <c r="BA213" s="1" t="n">
        <f aca="false">BA212+1</f>
        <v>1963</v>
      </c>
      <c r="BB213" s="19" t="s">
        <v>16</v>
      </c>
      <c r="BC213" s="21" t="n">
        <v>-1.1</v>
      </c>
      <c r="BD213" s="21" t="n">
        <v>-6.9</v>
      </c>
      <c r="BE213" s="21" t="n">
        <v>-12.4</v>
      </c>
      <c r="BF213" s="21" t="n">
        <v>-16.2</v>
      </c>
      <c r="BG213" s="21" t="n">
        <v>-19.1</v>
      </c>
      <c r="BH213" s="21" t="n">
        <v>-17.3</v>
      </c>
      <c r="BI213" s="21" t="n">
        <v>-20.3</v>
      </c>
      <c r="BJ213" s="21" t="n">
        <v>-16.5</v>
      </c>
      <c r="BK213" s="21" t="n">
        <v>-18.6</v>
      </c>
      <c r="BL213" s="21" t="n">
        <v>-17.3</v>
      </c>
      <c r="BM213" s="21" t="n">
        <v>-7.5</v>
      </c>
      <c r="BN213" s="21" t="n">
        <v>-2.9</v>
      </c>
      <c r="BO213" s="22" t="n">
        <f aca="false">AVERAGE(BC213:BN213)</f>
        <v>-13.0083333333333</v>
      </c>
      <c r="CA213" s="1" t="n">
        <f aca="false">CA212+1</f>
        <v>1963</v>
      </c>
      <c r="CB213" s="19" t="s">
        <v>16</v>
      </c>
      <c r="CC213" s="21" t="n">
        <v>-2.3</v>
      </c>
      <c r="CD213" s="21" t="n">
        <v>-8.4</v>
      </c>
      <c r="CE213" s="21" t="n">
        <v>-13.9</v>
      </c>
      <c r="CF213" s="21" t="n">
        <v>-17.2</v>
      </c>
      <c r="CG213" s="21" t="n">
        <v>-18.8</v>
      </c>
      <c r="CH213" s="21" t="n">
        <v>-18.9</v>
      </c>
      <c r="CI213" s="21" t="n">
        <v>-18.9</v>
      </c>
      <c r="CJ213" s="21" t="n">
        <v>-17.5</v>
      </c>
      <c r="CK213" s="21" t="n">
        <v>-16.6</v>
      </c>
      <c r="CL213" s="21" t="n">
        <v>-17.9</v>
      </c>
      <c r="CM213" s="21" t="n">
        <v>-9.3</v>
      </c>
      <c r="CN213" s="21" t="n">
        <v>-4.1</v>
      </c>
      <c r="CO213" s="22" t="n">
        <f aca="false">AVERAGE(CC213:CN213)</f>
        <v>-13.65</v>
      </c>
      <c r="OA213" s="6" t="n">
        <f aca="false">AVERAGE(DO213,EO213,AO213,DO213,EO213,FO213,GO213,HO213,IO213,JO213,KO213,LO213,MO213,NO213)</f>
        <v>-14.175</v>
      </c>
      <c r="OB213" s="7"/>
      <c r="OC213" s="7"/>
      <c r="PB213" s="8" t="n">
        <f aca="false">AVERAGE(DH213,DI213,DJ213,EH213,EI213,EJ213,AH213,AI213,AJ213,DH213,DI213,DJ213,EH213,EI213,EJ213,FH213,FI213,FJ213,GH213,GI213,GJ213,HH213,HI213,HJ213,IH213,II213,IJ213,JH213,JI213,JJ213,KH213,KI213,KJ213,LH213,LI213,LJ213,MH213,MI213,MJ213,NH213,NI213,NJ213)</f>
        <v>-18.8</v>
      </c>
      <c r="PC213" s="9" t="n">
        <f aca="false">AVERAGE(DC213,DD213,DN213,EC213,ED213,EN213,AC213,AD213,AN213,DC213,DD213,DN213,EC213,ED213,EN213,FC213,FD213,FN213,GC213,GD213,GN213,HC213,HD213,HN213,IC213,ID213,IN213,JC213,JD213,JN213,KC213,KD213,KN213,LC213,LD213,LN213,MC213,MD213,MN213,NC213,ND213,NN213,)</f>
        <v>-3.8</v>
      </c>
      <c r="PD213" s="8"/>
      <c r="PE213" s="10"/>
    </row>
    <row r="214" customFormat="false" ht="14.65" hidden="false" customHeight="false" outlineLevel="0" collapsed="false">
      <c r="A214" s="15"/>
      <c r="B214" s="6" t="n">
        <f aca="false">AVERAGE(AO214,BO214,CO214)</f>
        <v>-13.9611111111111</v>
      </c>
      <c r="C214" s="23" t="n">
        <f aca="false">AVERAGE(B210:B214)</f>
        <v>-13.7244444444444</v>
      </c>
      <c r="D214" s="16" t="n">
        <f aca="false">AVERAGE(B205:B214)</f>
        <v>-13.5304861111111</v>
      </c>
      <c r="G214" s="16" t="n">
        <f aca="false">MAX(AC214:AN214,BC214:BN214,CC214:CN214)</f>
        <v>-1.7</v>
      </c>
      <c r="H214" s="17" t="n">
        <f aca="false">MEDIAN(AC214:AN214,BC214:BN214,CC214:CN214)</f>
        <v>-17.15</v>
      </c>
      <c r="I214" s="6" t="n">
        <f aca="false">MIN(AC214:AN214,BC214:BN214,CC214:CN214)</f>
        <v>-24.3</v>
      </c>
      <c r="J214" s="18" t="n">
        <f aca="false">(G214+I214)/2</f>
        <v>-13</v>
      </c>
      <c r="AB214" s="24" t="n">
        <v>1964</v>
      </c>
      <c r="AC214" s="21" t="n">
        <v>-2.9</v>
      </c>
      <c r="AD214" s="21" t="n">
        <v>-5</v>
      </c>
      <c r="AE214" s="21" t="n">
        <v>-9.5</v>
      </c>
      <c r="AF214" s="21" t="n">
        <v>-19.8</v>
      </c>
      <c r="AG214" s="21" t="n">
        <v>-21.4</v>
      </c>
      <c r="AH214" s="21" t="n">
        <v>-20.4</v>
      </c>
      <c r="AI214" s="21" t="n">
        <v>-23.7</v>
      </c>
      <c r="AJ214" s="21" t="n">
        <v>-18.8</v>
      </c>
      <c r="AK214" s="21" t="n">
        <v>-22.5</v>
      </c>
      <c r="AL214" s="21" t="n">
        <v>-15.3</v>
      </c>
      <c r="AM214" s="21" t="n">
        <v>-7.8</v>
      </c>
      <c r="AN214" s="21" t="n">
        <v>-4.5</v>
      </c>
      <c r="AO214" s="22" t="n">
        <f aca="false">AVERAGE(AC214:AN214)</f>
        <v>-14.3</v>
      </c>
      <c r="BA214" s="1" t="n">
        <f aca="false">BA213+1</f>
        <v>1964</v>
      </c>
      <c r="BB214" s="19" t="s">
        <v>17</v>
      </c>
      <c r="BC214" s="21" t="n">
        <v>-1.7</v>
      </c>
      <c r="BD214" s="21" t="n">
        <v>-3.5</v>
      </c>
      <c r="BE214" s="21" t="n">
        <v>-12.1</v>
      </c>
      <c r="BF214" s="21" t="n">
        <v>-20</v>
      </c>
      <c r="BG214" s="21" t="n">
        <v>-21</v>
      </c>
      <c r="BH214" s="21" t="n">
        <v>-16.8</v>
      </c>
      <c r="BI214" s="21" t="n">
        <v>-20</v>
      </c>
      <c r="BJ214" s="21" t="n">
        <v>-18</v>
      </c>
      <c r="BK214" s="21" t="n">
        <v>-24.3</v>
      </c>
      <c r="BL214" s="21" t="n">
        <v>-15.4</v>
      </c>
      <c r="BM214" s="25" t="n">
        <f aca="false">(BM213+BM215)/2</f>
        <v>-7.5</v>
      </c>
      <c r="BN214" s="21" t="n">
        <v>-2.9</v>
      </c>
      <c r="BO214" s="22" t="n">
        <f aca="false">AVERAGE(BC214:BN214)</f>
        <v>-13.6</v>
      </c>
      <c r="CA214" s="1" t="n">
        <f aca="false">CA213+1</f>
        <v>1964</v>
      </c>
      <c r="CB214" s="19" t="s">
        <v>17</v>
      </c>
      <c r="CC214" s="21" t="n">
        <v>-2.9</v>
      </c>
      <c r="CD214" s="21" t="n">
        <v>-7</v>
      </c>
      <c r="CE214" s="21" t="n">
        <v>-13.7</v>
      </c>
      <c r="CF214" s="21" t="n">
        <v>-18.6</v>
      </c>
      <c r="CG214" s="21" t="n">
        <v>-21.3</v>
      </c>
      <c r="CH214" s="21" t="n">
        <v>-17.5</v>
      </c>
      <c r="CI214" s="21" t="n">
        <v>-18.1</v>
      </c>
      <c r="CJ214" s="21" t="n">
        <v>-17.5</v>
      </c>
      <c r="CK214" s="21" t="n">
        <v>-23.9</v>
      </c>
      <c r="CL214" s="21" t="n">
        <v>-17.9</v>
      </c>
      <c r="CM214" s="21" t="n">
        <v>-7.1</v>
      </c>
      <c r="CN214" s="21" t="n">
        <v>-2.3</v>
      </c>
      <c r="CO214" s="22" t="n">
        <f aca="false">AVERAGE(CC214:CN214)</f>
        <v>-13.9833333333333</v>
      </c>
      <c r="OA214" s="6" t="n">
        <f aca="false">AVERAGE(DO214,EO214,AO214,DO214,EO214,FO214,GO214,HO214,IO214,JO214,KO214,LO214,MO214,NO214)</f>
        <v>-14.3</v>
      </c>
      <c r="OB214" s="7" t="e">
        <f aca="false">AVERAGE(OA204:OA214)</f>
        <v>#DIV/0!</v>
      </c>
      <c r="OC214" s="7"/>
      <c r="PB214" s="8" t="n">
        <f aca="false">AVERAGE(DH214,DI214,DJ214,EH214,EI214,EJ214,AH214,AI214,AJ214,DH214,DI214,DJ214,EH214,EI214,EJ214,FH214,FI214,FJ214,GH214,GI214,GJ214,HH214,HI214,HJ214,IH214,II214,IJ214,JH214,JI214,JJ214,KH214,KI214,KJ214,LH214,LI214,LJ214,MH214,MI214,MJ214,NH214,NI214,NJ214)</f>
        <v>-20.9666666666667</v>
      </c>
      <c r="PC214" s="9" t="n">
        <f aca="false">AVERAGE(DC214,DD214,DN214,EC214,ED214,EN214,AC214,AD214,AN214,DC214,DD214,DN214,EC214,ED214,EN214,FC214,FD214,FN214,GC214,GD214,GN214,HC214,HD214,HN214,IC214,ID214,IN214,JC214,JD214,JN214,KC214,KD214,KN214,LC214,LD214,LN214,MC214,MD214,MN214,NC214,ND214,NN214,)</f>
        <v>-3.1</v>
      </c>
      <c r="PD214" s="8" t="e">
        <f aca="false">AVERAGE(PB204:PB214)</f>
        <v>#DIV/0!</v>
      </c>
      <c r="PE214" s="10" t="n">
        <f aca="false">AVERAGE(PC204:PC214)</f>
        <v>-1.44772727272727</v>
      </c>
      <c r="QB214" s="1" t="n">
        <f aca="false">MAX((DC204:DN214),(EC204:EN214),(AC204:AN214))</f>
        <v>-2.1</v>
      </c>
      <c r="QC214" s="26" t="n">
        <f aca="false">MIN((DC204:DN214),(EC204:EN214),(AC204:AN214),(DC204:DN214))</f>
        <v>-26.2</v>
      </c>
    </row>
    <row r="215" customFormat="false" ht="14.65" hidden="false" customHeight="false" outlineLevel="0" collapsed="false">
      <c r="A215" s="15" t="n">
        <f aca="false">A210+5</f>
        <v>1965</v>
      </c>
      <c r="B215" s="6" t="n">
        <f aca="false">AVERAGE(AO215,BO215,CO215)</f>
        <v>-13.7027777777778</v>
      </c>
      <c r="C215" s="23" t="n">
        <f aca="false">AVERAGE(B211:B215)</f>
        <v>-13.5144444444444</v>
      </c>
      <c r="D215" s="16" t="n">
        <f aca="false">AVERAGE(B206:B215)</f>
        <v>-13.5407638888889</v>
      </c>
      <c r="E215" s="6"/>
      <c r="F215" s="27"/>
      <c r="G215" s="16" t="n">
        <f aca="false">MAX(AC215:AN215,BC215:BN215,CC215:CN215)</f>
        <v>-1.1</v>
      </c>
      <c r="H215" s="17" t="n">
        <f aca="false">MEDIAN(AC215:AN215,BC215:BN215,CC215:CN215)</f>
        <v>-16.35</v>
      </c>
      <c r="I215" s="6" t="n">
        <f aca="false">MIN(AC215:AN215,BC215:BN215,CC215:CN215)</f>
        <v>-24.3</v>
      </c>
      <c r="J215" s="18" t="n">
        <f aca="false">(G215+I215)/2</f>
        <v>-12.7</v>
      </c>
      <c r="AB215" s="24" t="n">
        <v>1965</v>
      </c>
      <c r="AC215" s="21" t="n">
        <v>-1.6</v>
      </c>
      <c r="AD215" s="21" t="n">
        <v>-5.3</v>
      </c>
      <c r="AE215" s="21" t="n">
        <v>-11.4</v>
      </c>
      <c r="AF215" s="21" t="n">
        <v>-18</v>
      </c>
      <c r="AG215" s="21" t="n">
        <v>-17.1</v>
      </c>
      <c r="AH215" s="21" t="n">
        <v>-20.3</v>
      </c>
      <c r="AI215" s="21" t="n">
        <v>-17.7</v>
      </c>
      <c r="AJ215" s="21" t="n">
        <v>-17</v>
      </c>
      <c r="AK215" s="21" t="n">
        <v>-21</v>
      </c>
      <c r="AL215" s="21" t="n">
        <v>-15.4</v>
      </c>
      <c r="AM215" s="21" t="n">
        <v>-11.9</v>
      </c>
      <c r="AN215" s="21" t="n">
        <v>-4.1</v>
      </c>
      <c r="AO215" s="22" t="n">
        <f aca="false">AVERAGE(AC215:AN215)</f>
        <v>-13.4</v>
      </c>
      <c r="BA215" s="1" t="n">
        <f aca="false">BA214+1</f>
        <v>1965</v>
      </c>
      <c r="BB215" s="19" t="n">
        <v>1965</v>
      </c>
      <c r="BC215" s="21" t="n">
        <v>-1.1</v>
      </c>
      <c r="BD215" s="21" t="n">
        <v>-6.9</v>
      </c>
      <c r="BE215" s="21" t="n">
        <v>-12.4</v>
      </c>
      <c r="BF215" s="21" t="n">
        <v>-16.2</v>
      </c>
      <c r="BG215" s="21" t="n">
        <v>-19.1</v>
      </c>
      <c r="BH215" s="21" t="n">
        <v>-17.3</v>
      </c>
      <c r="BI215" s="21" t="n">
        <v>-20.3</v>
      </c>
      <c r="BJ215" s="21" t="n">
        <v>-16.5</v>
      </c>
      <c r="BK215" s="21" t="n">
        <v>-18.6</v>
      </c>
      <c r="BL215" s="21" t="n">
        <v>-17.3</v>
      </c>
      <c r="BM215" s="21" t="n">
        <v>-7.5</v>
      </c>
      <c r="BN215" s="21" t="n">
        <v>-1.2</v>
      </c>
      <c r="BO215" s="22" t="n">
        <f aca="false">AVERAGE(BC215:BN215)</f>
        <v>-12.8666666666667</v>
      </c>
      <c r="BP215" s="32"/>
      <c r="CA215" s="1" t="n">
        <f aca="false">CA214+1</f>
        <v>1965</v>
      </c>
      <c r="CB215" s="19" t="s">
        <v>18</v>
      </c>
      <c r="CC215" s="21" t="n">
        <v>-2.6</v>
      </c>
      <c r="CD215" s="21" t="n">
        <v>-5.5</v>
      </c>
      <c r="CE215" s="21" t="n">
        <v>-13.5</v>
      </c>
      <c r="CF215" s="21" t="n">
        <v>-18.7</v>
      </c>
      <c r="CG215" s="21" t="n">
        <v>-14.9</v>
      </c>
      <c r="CH215" s="21" t="n">
        <v>-23.2</v>
      </c>
      <c r="CI215" s="21" t="n">
        <v>-24.3</v>
      </c>
      <c r="CJ215" s="21" t="n">
        <v>-20.7</v>
      </c>
      <c r="CK215" s="21" t="n">
        <v>-23</v>
      </c>
      <c r="CL215" s="21" t="n">
        <v>-17.4</v>
      </c>
      <c r="CM215" s="21" t="n">
        <v>-11.1</v>
      </c>
      <c r="CN215" s="21" t="n">
        <v>-3.2</v>
      </c>
      <c r="CO215" s="22" t="n">
        <f aca="false">AVERAGE(CC215:CN215)</f>
        <v>-14.8416666666667</v>
      </c>
      <c r="CP215" s="6" t="n">
        <f aca="false">AVERAGE(CO205:CO215)</f>
        <v>-13.9742424242424</v>
      </c>
      <c r="OA215" s="6" t="n">
        <f aca="false">AVERAGE(DO215,EO215,AO215,DO215,EO215,FO215,GO215,HO215,IO215,JO215,KO215,LO215,MO215,NO215)</f>
        <v>-13.4</v>
      </c>
      <c r="OB215" s="7" t="e">
        <f aca="false">AVERAGE(OA205:OA215)</f>
        <v>#DIV/0!</v>
      </c>
      <c r="OC215" s="7"/>
      <c r="PB215" s="8" t="n">
        <f aca="false">AVERAGE(DH215,DI215,DJ215,EH215,EI215,EJ215,AH215,AI215,AJ215,DH215,DI215,DJ215,EH215,EI215,EJ215,FH215,FI215,FJ215,GH215,GI215,GJ215,HH215,HI215,HJ215,IH215,II215,IJ215,JH215,JI215,JJ215,KH215,KI215,KJ215,LH215,LI215,LJ215,MH215,MI215,MJ215,NH215,NI215,NJ215)</f>
        <v>-18.3333333333333</v>
      </c>
      <c r="PC215" s="9" t="n">
        <f aca="false">AVERAGE(DC215,DD215,DN215,EC215,ED215,EN215,AC215,AD215,AN215,DC215,DD215,DN215,EC215,ED215,EN215,FC215,FD215,FN215,GC215,GD215,GN215,HC215,HD215,HN215,IC215,ID215,IN215,JC215,JD215,JN215,KC215,KD215,KN215,LC215,LD215,LN215,MC215,MD215,MN215,NC215,ND215,NN215,)</f>
        <v>-2.75</v>
      </c>
      <c r="PD215" s="8" t="e">
        <f aca="false">AVERAGE(PB205:PB215)</f>
        <v>#DIV/0!</v>
      </c>
      <c r="PE215" s="10" t="n">
        <f aca="false">AVERAGE(PC205:PC215)</f>
        <v>-1.69772727272727</v>
      </c>
      <c r="QB215" s="1" t="n">
        <f aca="false">MAX((DC205:DN215),(EC205:EN215),(AC205:AN215))</f>
        <v>-1.6</v>
      </c>
      <c r="QC215" s="26" t="n">
        <f aca="false">MIN((DC205:DN215),(EC205:EN215),(AC205:AN215),(DC205:DN215))</f>
        <v>-26.2</v>
      </c>
    </row>
    <row r="216" customFormat="false" ht="14.65" hidden="false" customHeight="false" outlineLevel="0" collapsed="false">
      <c r="A216" s="15"/>
      <c r="B216" s="6" t="n">
        <f aca="false">AVERAGE(AO216,BO216,CO216)</f>
        <v>-13.5138888888889</v>
      </c>
      <c r="C216" s="23" t="n">
        <f aca="false">AVERAGE(B212:B216)</f>
        <v>-13.8372222222222</v>
      </c>
      <c r="D216" s="16" t="n">
        <f aca="false">AVERAGE(B207:B216)</f>
        <v>-13.5304861111111</v>
      </c>
      <c r="E216" s="6"/>
      <c r="F216" s="27"/>
      <c r="G216" s="16" t="n">
        <f aca="false">MAX(AC216:AN216,BC216:BN216,CC216:CN216)</f>
        <v>-1.1</v>
      </c>
      <c r="H216" s="17" t="n">
        <f aca="false">MEDIAN(AC216:AN216,BC216:BN216,CC216:CN216)</f>
        <v>-15.4</v>
      </c>
      <c r="I216" s="6" t="n">
        <f aca="false">MIN(AC216:AN216,BC216:BN216,CC216:CN216)</f>
        <v>-25</v>
      </c>
      <c r="J216" s="18" t="n">
        <f aca="false">(G216+I216)/2</f>
        <v>-13.05</v>
      </c>
      <c r="AB216" s="24" t="n">
        <v>1966</v>
      </c>
      <c r="AC216" s="21" t="n">
        <v>-4.1</v>
      </c>
      <c r="AD216" s="21" t="n">
        <v>-5.3</v>
      </c>
      <c r="AE216" s="21" t="n">
        <v>-7</v>
      </c>
      <c r="AF216" s="21" t="n">
        <v>-14.8</v>
      </c>
      <c r="AG216" s="21" t="n">
        <v>-18.1</v>
      </c>
      <c r="AH216" s="21" t="n">
        <v>-22.4</v>
      </c>
      <c r="AI216" s="21" t="n">
        <v>-15</v>
      </c>
      <c r="AJ216" s="21" t="n">
        <v>-21.3</v>
      </c>
      <c r="AK216" s="21" t="n">
        <v>-22.5</v>
      </c>
      <c r="AL216" s="21" t="n">
        <v>-16.8</v>
      </c>
      <c r="AM216" s="21" t="n">
        <v>-7.2</v>
      </c>
      <c r="AN216" s="21" t="n">
        <v>-3.7</v>
      </c>
      <c r="AO216" s="22" t="n">
        <f aca="false">AVERAGE(AC216:AN216)</f>
        <v>-13.1833333333333</v>
      </c>
      <c r="BA216" s="1" t="n">
        <f aca="false">BA215+1</f>
        <v>1966</v>
      </c>
      <c r="BB216" s="19" t="n">
        <v>1966</v>
      </c>
      <c r="BC216" s="21" t="n">
        <v>-1.7</v>
      </c>
      <c r="BD216" s="21" t="n">
        <v>-3.5</v>
      </c>
      <c r="BE216" s="21" t="n">
        <v>-12.1</v>
      </c>
      <c r="BF216" s="21" t="n">
        <v>-20</v>
      </c>
      <c r="BG216" s="21" t="n">
        <v>-21</v>
      </c>
      <c r="BH216" s="21" t="n">
        <v>-16.8</v>
      </c>
      <c r="BI216" s="21" t="n">
        <v>-20</v>
      </c>
      <c r="BJ216" s="21" t="n">
        <v>-18</v>
      </c>
      <c r="BK216" s="21" t="n">
        <v>-24.3</v>
      </c>
      <c r="BL216" s="21" t="n">
        <v>-15.4</v>
      </c>
      <c r="BM216" s="25" t="n">
        <f aca="false">(BM215+BM217)/2</f>
        <v>-7.9</v>
      </c>
      <c r="BN216" s="21" t="n">
        <v>-1.1</v>
      </c>
      <c r="BO216" s="22" t="n">
        <f aca="false">AVERAGE(BC216:BN216)</f>
        <v>-13.4833333333333</v>
      </c>
      <c r="BP216" s="32"/>
      <c r="CA216" s="1" t="n">
        <f aca="false">CA215+1</f>
        <v>1966</v>
      </c>
      <c r="CB216" s="19" t="s">
        <v>19</v>
      </c>
      <c r="CC216" s="21" t="n">
        <v>-3.4</v>
      </c>
      <c r="CD216" s="21" t="n">
        <v>-6.5</v>
      </c>
      <c r="CE216" s="21" t="n">
        <v>-10.6</v>
      </c>
      <c r="CF216" s="21" t="n">
        <v>-20.5</v>
      </c>
      <c r="CG216" s="21" t="n">
        <v>-15.4</v>
      </c>
      <c r="CH216" s="21" t="n">
        <v>-21.1</v>
      </c>
      <c r="CI216" s="21" t="n">
        <v>-17</v>
      </c>
      <c r="CJ216" s="21" t="n">
        <v>-25</v>
      </c>
      <c r="CK216" s="21" t="n">
        <v>-18.3</v>
      </c>
      <c r="CL216" s="21" t="n">
        <v>-17.1</v>
      </c>
      <c r="CM216" s="21" t="n">
        <v>-8.9</v>
      </c>
      <c r="CN216" s="21" t="n">
        <v>-2.7</v>
      </c>
      <c r="CO216" s="22" t="n">
        <f aca="false">AVERAGE(CC216:CN216)</f>
        <v>-13.875</v>
      </c>
      <c r="CP216" s="6" t="n">
        <f aca="false">AVERAGE(CO206:CO216)</f>
        <v>-13.9992424242424</v>
      </c>
      <c r="OA216" s="6" t="n">
        <f aca="false">AVERAGE(DO216,EO216,AO216,DO216,EO216,FO216,GO216,HO216,IO216,JO216,KO216,LO216,MO216,NO216)</f>
        <v>-13.1833333333333</v>
      </c>
      <c r="OB216" s="7" t="e">
        <f aca="false">AVERAGE(OA206:OA216)</f>
        <v>#DIV/0!</v>
      </c>
      <c r="OC216" s="7"/>
      <c r="PB216" s="8" t="n">
        <f aca="false">AVERAGE(DH216,DI216,DJ216,EH216,EI216,EJ216,AH216,AI216,AJ216,DH216,DI216,DJ216,EH216,EI216,EJ216,FH216,FI216,FJ216,GH216,GI216,GJ216,HH216,HI216,HJ216,IH216,II216,IJ216,JH216,JI216,JJ216,KH216,KI216,KJ216,LH216,LI216,LJ216,MH216,MI216,MJ216,NH216,NI216,NJ216)</f>
        <v>-19.5666666666667</v>
      </c>
      <c r="PC216" s="9" t="n">
        <f aca="false">AVERAGE(DC216,DD216,DN216,EC216,ED216,EN216,AC216,AD216,AN216,DC216,DD216,DN216,EC216,ED216,EN216,FC216,FD216,FN216,GC216,GD216,GN216,HC216,HD216,HN216,IC216,ID216,IN216,JC216,JD216,JN216,KC216,KD216,KN216,LC216,LD216,LN216,MC216,MD216,MN216,NC216,ND216,NN216,)</f>
        <v>-3.275</v>
      </c>
      <c r="PD216" s="8" t="e">
        <f aca="false">AVERAGE(PB206:PB216)</f>
        <v>#DIV/0!</v>
      </c>
      <c r="PE216" s="10" t="n">
        <f aca="false">AVERAGE(PC206:PC216)</f>
        <v>-1.99545454545455</v>
      </c>
      <c r="QB216" s="1" t="n">
        <f aca="false">MAX((DC206:DN216),(EC206:EN216),(AC206:AN216))</f>
        <v>-1.6</v>
      </c>
      <c r="QC216" s="26" t="n">
        <f aca="false">MIN((DC206:DN216),(EC206:EN216),(AC206:AN216),(DC206:DN216))</f>
        <v>-26.2</v>
      </c>
    </row>
    <row r="217" customFormat="false" ht="14.65" hidden="false" customHeight="false" outlineLevel="0" collapsed="false">
      <c r="A217" s="15"/>
      <c r="B217" s="6" t="n">
        <f aca="false">AVERAGE(AO217,BO217,CO217)</f>
        <v>-13.0097222222222</v>
      </c>
      <c r="C217" s="23" t="n">
        <f aca="false">AVERAGE(B213:B217)</f>
        <v>-13.5597222222222</v>
      </c>
      <c r="D217" s="16" t="n">
        <f aca="false">AVERAGE(B208:B217)</f>
        <v>-13.5773611111111</v>
      </c>
      <c r="E217" s="6"/>
      <c r="F217" s="27"/>
      <c r="G217" s="16" t="n">
        <f aca="false">MAX(AC217:AN217,BC217:BN217,CC217:CN217)</f>
        <v>-0.9</v>
      </c>
      <c r="H217" s="17" t="n">
        <f aca="false">MEDIAN(AC217:AN217,BC217:BN217,CC217:CN217)</f>
        <v>-14.8</v>
      </c>
      <c r="I217" s="6" t="n">
        <f aca="false">MIN(AC217:AN217,BC217:BN217,CC217:CN217)</f>
        <v>-25.7</v>
      </c>
      <c r="J217" s="18" t="n">
        <f aca="false">(G217+I217)/2</f>
        <v>-13.3</v>
      </c>
      <c r="AB217" s="24" t="n">
        <v>1967</v>
      </c>
      <c r="AC217" s="21" t="n">
        <v>-2</v>
      </c>
      <c r="AD217" s="21" t="n">
        <v>-6</v>
      </c>
      <c r="AE217" s="21" t="n">
        <v>-9.1</v>
      </c>
      <c r="AF217" s="21" t="n">
        <v>-16.9</v>
      </c>
      <c r="AG217" s="21" t="n">
        <v>-17</v>
      </c>
      <c r="AH217" s="21" t="n">
        <v>-15.5</v>
      </c>
      <c r="AI217" s="21" t="n">
        <v>-15</v>
      </c>
      <c r="AJ217" s="21" t="n">
        <v>-17.5</v>
      </c>
      <c r="AK217" s="21" t="n">
        <v>-14.5</v>
      </c>
      <c r="AL217" s="21" t="n">
        <v>-15.9</v>
      </c>
      <c r="AM217" s="21" t="n">
        <v>-9.2</v>
      </c>
      <c r="AN217" s="21" t="n">
        <v>-4.4</v>
      </c>
      <c r="AO217" s="22" t="n">
        <f aca="false">AVERAGE(AC217:AN217)</f>
        <v>-11.9166666666667</v>
      </c>
      <c r="BA217" s="1" t="n">
        <f aca="false">BA216+1</f>
        <v>1967</v>
      </c>
      <c r="BB217" s="19" t="n">
        <v>1967</v>
      </c>
      <c r="BC217" s="25" t="n">
        <f aca="false">(BC216+BC218)/2</f>
        <v>-1.55</v>
      </c>
      <c r="BD217" s="25" t="n">
        <f aca="false">(BD216+BD218)/2</f>
        <v>-4.5</v>
      </c>
      <c r="BE217" s="21" t="n">
        <v>-10.4</v>
      </c>
      <c r="BF217" s="21" t="n">
        <v>-14.4</v>
      </c>
      <c r="BG217" s="21" t="n">
        <v>-20.2</v>
      </c>
      <c r="BH217" s="21" t="n">
        <v>-17.5</v>
      </c>
      <c r="BI217" s="21" t="n">
        <v>-22.5</v>
      </c>
      <c r="BJ217" s="21" t="n">
        <v>-25.7</v>
      </c>
      <c r="BK217" s="21" t="n">
        <v>-20.6</v>
      </c>
      <c r="BL217" s="21" t="n">
        <v>-14.6</v>
      </c>
      <c r="BM217" s="21" t="n">
        <v>-8.3</v>
      </c>
      <c r="BN217" s="21" t="n">
        <v>-1.2</v>
      </c>
      <c r="BO217" s="22" t="n">
        <f aca="false">AVERAGE(BC217:BN217)</f>
        <v>-13.4541666666667</v>
      </c>
      <c r="BP217" s="6" t="n">
        <f aca="false">AVERAGE(BO207:BO217)</f>
        <v>-13.1593434343434</v>
      </c>
      <c r="CA217" s="1" t="n">
        <f aca="false">CA216+1</f>
        <v>1967</v>
      </c>
      <c r="CB217" s="19" t="s">
        <v>20</v>
      </c>
      <c r="CC217" s="21" t="n">
        <v>-0.9</v>
      </c>
      <c r="CD217" s="21" t="n">
        <v>-7.8</v>
      </c>
      <c r="CE217" s="21" t="n">
        <v>-11.7</v>
      </c>
      <c r="CF217" s="21" t="n">
        <v>-15.9</v>
      </c>
      <c r="CG217" s="21" t="n">
        <v>-17.6</v>
      </c>
      <c r="CH217" s="21" t="n">
        <v>-19.5</v>
      </c>
      <c r="CI217" s="21" t="n">
        <v>-19</v>
      </c>
      <c r="CJ217" s="21" t="n">
        <v>-24.4</v>
      </c>
      <c r="CK217" s="21" t="n">
        <v>-19.8</v>
      </c>
      <c r="CL217" s="21" t="n">
        <v>-17.7</v>
      </c>
      <c r="CM217" s="21" t="n">
        <v>-7.6</v>
      </c>
      <c r="CN217" s="21" t="n">
        <v>-2</v>
      </c>
      <c r="CO217" s="22" t="n">
        <f aca="false">AVERAGE(CC217:CN217)</f>
        <v>-13.6583333333333</v>
      </c>
      <c r="CP217" s="6" t="n">
        <f aca="false">AVERAGE(CO207:CO217)</f>
        <v>-14.0030303030303</v>
      </c>
      <c r="OA217" s="6" t="n">
        <f aca="false">AVERAGE(DO217,EO217,AO217,DO217,EO217,FO217,GO217,HO217,IO217,JO217,KO217,LO217,MO217,NO217)</f>
        <v>-11.9166666666667</v>
      </c>
      <c r="OB217" s="7" t="e">
        <f aca="false">AVERAGE(OA207:OA217)</f>
        <v>#DIV/0!</v>
      </c>
      <c r="OC217" s="7"/>
      <c r="PB217" s="8" t="n">
        <f aca="false">AVERAGE(DH217,DI217,DJ217,EH217,EI217,EJ217,AH217,AI217,AJ217,DH217,DI217,DJ217,EH217,EI217,EJ217,FH217,FI217,FJ217,GH217,GI217,GJ217,HH217,HI217,HJ217,IH217,II217,IJ217,JH217,JI217,JJ217,KH217,KI217,KJ217,LH217,LI217,LJ217,MH217,MI217,MJ217,NH217,NI217,NJ217)</f>
        <v>-16</v>
      </c>
      <c r="PC217" s="9" t="n">
        <f aca="false">AVERAGE(DC217,DD217,DN217,EC217,ED217,EN217,AC217,AD217,AN217,DC217,DD217,DN217,EC217,ED217,EN217,FC217,FD217,FN217,GC217,GD217,GN217,HC217,HD217,HN217,IC217,ID217,IN217,JC217,JD217,JN217,KC217,KD217,KN217,LC217,LD217,LN217,MC217,MD217,MN217,NC217,ND217,NN217,)</f>
        <v>-3.1</v>
      </c>
      <c r="PD217" s="8" t="e">
        <f aca="false">AVERAGE(PB207:PB217)</f>
        <v>#DIV/0!</v>
      </c>
      <c r="PE217" s="10" t="n">
        <f aca="false">AVERAGE(PC207:PC217)</f>
        <v>-2.27727272727273</v>
      </c>
      <c r="QB217" s="1" t="n">
        <f aca="false">MAX((DC207:DN217),(EC207:EN217),(AC207:AN217))</f>
        <v>-1.6</v>
      </c>
      <c r="QC217" s="26" t="n">
        <f aca="false">MIN((DC207:DN217),(EC207:EN217),(AC207:AN217),(DC207:DN217))</f>
        <v>-26.2</v>
      </c>
    </row>
    <row r="218" customFormat="false" ht="14.65" hidden="false" customHeight="false" outlineLevel="0" collapsed="false">
      <c r="A218" s="15"/>
      <c r="B218" s="6" t="n">
        <f aca="false">AVERAGE(AO218,BO218,CO218)</f>
        <v>-12.9861111111111</v>
      </c>
      <c r="C218" s="23" t="n">
        <f aca="false">AVERAGE(B214:B218)</f>
        <v>-13.4347222222222</v>
      </c>
      <c r="D218" s="16" t="n">
        <f aca="false">AVERAGE(B209:B218)</f>
        <v>-13.5243055555556</v>
      </c>
      <c r="E218" s="6"/>
      <c r="F218" s="27"/>
      <c r="G218" s="16" t="n">
        <f aca="false">MAX(AC218:AN218,BC218:BN218,CC218:CN218)</f>
        <v>-1.1</v>
      </c>
      <c r="H218" s="17" t="n">
        <f aca="false">MEDIAN(AC218:AN218,BC218:BN218,CC218:CN218)</f>
        <v>-14.3</v>
      </c>
      <c r="I218" s="6" t="n">
        <f aca="false">MIN(AC218:AN218,BC218:BN218,CC218:CN218)</f>
        <v>-22.8</v>
      </c>
      <c r="J218" s="18" t="n">
        <f aca="false">(G218+I218)/2</f>
        <v>-11.95</v>
      </c>
      <c r="AB218" s="24" t="n">
        <v>1968</v>
      </c>
      <c r="AC218" s="21" t="n">
        <v>-2.7</v>
      </c>
      <c r="AD218" s="21" t="n">
        <v>-4.9</v>
      </c>
      <c r="AE218" s="21" t="n">
        <v>-9.5</v>
      </c>
      <c r="AF218" s="21" t="n">
        <v>-15.8</v>
      </c>
      <c r="AG218" s="21" t="n">
        <v>-18.3</v>
      </c>
      <c r="AH218" s="21" t="n">
        <v>-14.1</v>
      </c>
      <c r="AI218" s="21" t="n">
        <v>-17.6</v>
      </c>
      <c r="AJ218" s="21" t="n">
        <v>-17.4</v>
      </c>
      <c r="AK218" s="21" t="n">
        <v>-19.8</v>
      </c>
      <c r="AL218" s="21" t="n">
        <v>-14.2</v>
      </c>
      <c r="AM218" s="21" t="n">
        <v>-7.7</v>
      </c>
      <c r="AN218" s="21" t="n">
        <v>-3.5</v>
      </c>
      <c r="AO218" s="22" t="n">
        <f aca="false">AVERAGE(AC218:AN218)</f>
        <v>-12.125</v>
      </c>
      <c r="BA218" s="1" t="n">
        <f aca="false">BA217+1</f>
        <v>1968</v>
      </c>
      <c r="BB218" s="19" t="n">
        <v>1968</v>
      </c>
      <c r="BC218" s="21" t="n">
        <v>-1.4</v>
      </c>
      <c r="BD218" s="21" t="n">
        <v>-5.5</v>
      </c>
      <c r="BE218" s="21" t="n">
        <v>-8.4</v>
      </c>
      <c r="BF218" s="21" t="n">
        <v>-14.4</v>
      </c>
      <c r="BG218" s="21" t="n">
        <v>-14.1</v>
      </c>
      <c r="BH218" s="21" t="n">
        <v>-20.2</v>
      </c>
      <c r="BI218" s="21" t="n">
        <v>-20.3</v>
      </c>
      <c r="BJ218" s="21" t="n">
        <v>-20.1</v>
      </c>
      <c r="BK218" s="21" t="n">
        <v>-19</v>
      </c>
      <c r="BL218" s="21" t="n">
        <v>-15.5</v>
      </c>
      <c r="BM218" s="21" t="n">
        <v>-8.1</v>
      </c>
      <c r="BN218" s="21" t="n">
        <v>-1.1</v>
      </c>
      <c r="BO218" s="22" t="n">
        <f aca="false">AVERAGE(BC218:BN218)</f>
        <v>-12.3416666666667</v>
      </c>
      <c r="BP218" s="6" t="n">
        <f aca="false">AVERAGE(BO208:BO218)</f>
        <v>-13.1784090909091</v>
      </c>
      <c r="CA218" s="1" t="n">
        <f aca="false">CA217+1</f>
        <v>1968</v>
      </c>
      <c r="CB218" s="19" t="s">
        <v>21</v>
      </c>
      <c r="CC218" s="21" t="n">
        <v>-3.1</v>
      </c>
      <c r="CD218" s="21" t="n">
        <v>-8.1</v>
      </c>
      <c r="CE218" s="21" t="n">
        <v>-12.8</v>
      </c>
      <c r="CF218" s="21" t="n">
        <v>-15.5</v>
      </c>
      <c r="CG218" s="21" t="n">
        <v>-17</v>
      </c>
      <c r="CH218" s="21" t="n">
        <v>-21.5</v>
      </c>
      <c r="CI218" s="21" t="n">
        <v>-22.8</v>
      </c>
      <c r="CJ218" s="21" t="n">
        <v>-22.3</v>
      </c>
      <c r="CK218" s="21" t="n">
        <v>-22</v>
      </c>
      <c r="CL218" s="21" t="n">
        <v>-15.7</v>
      </c>
      <c r="CM218" s="21" t="n">
        <v>-8.8</v>
      </c>
      <c r="CN218" s="21" t="n">
        <v>-4.3</v>
      </c>
      <c r="CO218" s="22" t="n">
        <f aca="false">AVERAGE(CC218:CN218)</f>
        <v>-14.4916666666667</v>
      </c>
      <c r="CP218" s="6" t="n">
        <f aca="false">AVERAGE(CO208:CO218)</f>
        <v>-14.1431818181818</v>
      </c>
      <c r="OA218" s="6" t="n">
        <f aca="false">AVERAGE(DO218,EO218,AO218,DO218,EO218,FO218,GO218,HO218,IO218,JO218,KO218,LO218,MO218,NO218)</f>
        <v>-12.125</v>
      </c>
      <c r="OB218" s="7" t="e">
        <f aca="false">AVERAGE(OA208:OA218)</f>
        <v>#DIV/0!</v>
      </c>
      <c r="OC218" s="7"/>
      <c r="PB218" s="8" t="n">
        <f aca="false">AVERAGE(DH218,DI218,DJ218,EH218,EI218,EJ218,AH218,AI218,AJ218,DH218,DI218,DJ218,EH218,EI218,EJ218,FH218,FI218,FJ218,GH218,GI218,GJ218,HH218,HI218,HJ218,IH218,II218,IJ218,JH218,JI218,JJ218,KH218,KI218,KJ218,LH218,LI218,LJ218,MH218,MI218,MJ218,NH218,NI218,NJ218)</f>
        <v>-16.3666666666667</v>
      </c>
      <c r="PC218" s="9" t="n">
        <f aca="false">AVERAGE(DC218,DD218,DN218,EC218,ED218,EN218,AC218,AD218,AN218,DC218,DD218,DN218,EC218,ED218,EN218,FC218,FD218,FN218,GC218,GD218,GN218,HC218,HD218,HN218,IC218,ID218,IN218,JC218,JD218,JN218,KC218,KD218,KN218,LC218,LD218,LN218,MC218,MD218,MN218,NC218,ND218,NN218,)</f>
        <v>-2.775</v>
      </c>
      <c r="PD218" s="8" t="e">
        <f aca="false">AVERAGE(PB208:PB218)</f>
        <v>#DIV/0!</v>
      </c>
      <c r="PE218" s="10" t="n">
        <f aca="false">AVERAGE(PC208:PC218)</f>
        <v>-2.52954545454545</v>
      </c>
      <c r="QB218" s="1" t="n">
        <f aca="false">MAX((DC208:DN218),(EC208:EN218),(AC208:AN218))</f>
        <v>-1.6</v>
      </c>
      <c r="QC218" s="26" t="n">
        <f aca="false">MIN((DC208:DN218),(EC208:EN218),(AC208:AN218),(DC208:DN218))</f>
        <v>-26.2</v>
      </c>
    </row>
    <row r="219" customFormat="false" ht="14.65" hidden="false" customHeight="false" outlineLevel="0" collapsed="false">
      <c r="A219" s="15"/>
      <c r="B219" s="6" t="n">
        <f aca="false">AVERAGE(AO219,BO219,CO219)</f>
        <v>-14.075</v>
      </c>
      <c r="C219" s="23" t="n">
        <f aca="false">AVERAGE(B215:B219)</f>
        <v>-13.4575</v>
      </c>
      <c r="D219" s="16" t="n">
        <f aca="false">AVERAGE(B210:B219)</f>
        <v>-13.5909722222222</v>
      </c>
      <c r="E219" s="6"/>
      <c r="F219" s="27"/>
      <c r="G219" s="16" t="n">
        <f aca="false">MAX(AC219:AN219,BC219:BN219,CC219:CN219)</f>
        <v>-1.2</v>
      </c>
      <c r="H219" s="17" t="n">
        <f aca="false">MEDIAN(AC219:AN219,BC219:BN219,CC219:CN219)</f>
        <v>-15.05</v>
      </c>
      <c r="I219" s="6" t="n">
        <f aca="false">MIN(AC219:AN219,BC219:BN219,CC219:CN219)</f>
        <v>-26.2</v>
      </c>
      <c r="J219" s="18" t="n">
        <f aca="false">(G219+I219)/2</f>
        <v>-13.7</v>
      </c>
      <c r="AB219" s="24" t="n">
        <v>1969</v>
      </c>
      <c r="AC219" s="21" t="n">
        <v>-1.2</v>
      </c>
      <c r="AD219" s="21" t="n">
        <v>-2.3</v>
      </c>
      <c r="AE219" s="21" t="n">
        <v>-12.3</v>
      </c>
      <c r="AF219" s="21" t="n">
        <v>-15.7</v>
      </c>
      <c r="AG219" s="21" t="n">
        <v>-21.5</v>
      </c>
      <c r="AH219" s="21" t="n">
        <v>-19.2</v>
      </c>
      <c r="AI219" s="21" t="n">
        <v>-21.3</v>
      </c>
      <c r="AJ219" s="21" t="n">
        <v>-26.2</v>
      </c>
      <c r="AK219" s="21" t="n">
        <v>-21.1</v>
      </c>
      <c r="AL219" s="21" t="n">
        <v>-14.8</v>
      </c>
      <c r="AM219" s="21" t="n">
        <v>-11.1</v>
      </c>
      <c r="AN219" s="21" t="n">
        <v>-4.1</v>
      </c>
      <c r="AO219" s="22" t="n">
        <f aca="false">AVERAGE(AC219:AN219)</f>
        <v>-14.2333333333333</v>
      </c>
      <c r="BA219" s="1" t="n">
        <f aca="false">BA218+1</f>
        <v>1969</v>
      </c>
      <c r="BB219" s="19" t="n">
        <v>1969</v>
      </c>
      <c r="BC219" s="25" t="n">
        <f aca="false">(BC218+BC220)/2</f>
        <v>-1.4</v>
      </c>
      <c r="BD219" s="25" t="n">
        <f aca="false">(BD218+BD220)/2</f>
        <v>-5.5</v>
      </c>
      <c r="BE219" s="21" t="n">
        <v>-10.4</v>
      </c>
      <c r="BF219" s="21" t="n">
        <v>-14.4</v>
      </c>
      <c r="BG219" s="21" t="n">
        <v>-20.2</v>
      </c>
      <c r="BH219" s="21" t="n">
        <v>-17.5</v>
      </c>
      <c r="BI219" s="21" t="n">
        <v>-22.5</v>
      </c>
      <c r="BJ219" s="21" t="n">
        <v>-25.7</v>
      </c>
      <c r="BK219" s="21" t="n">
        <v>-20.6</v>
      </c>
      <c r="BL219" s="21" t="n">
        <v>-14.6</v>
      </c>
      <c r="BM219" s="21" t="n">
        <v>-8.3</v>
      </c>
      <c r="BN219" s="21" t="n">
        <v>-1.2</v>
      </c>
      <c r="BO219" s="22" t="n">
        <f aca="false">AVERAGE(BC219:BN219)</f>
        <v>-13.525</v>
      </c>
      <c r="BP219" s="6" t="n">
        <f aca="false">AVERAGE(BO209:BO219)</f>
        <v>-13.2231060606061</v>
      </c>
      <c r="CA219" s="1" t="n">
        <f aca="false">CA218+1</f>
        <v>1969</v>
      </c>
      <c r="CB219" s="19" t="s">
        <v>22</v>
      </c>
      <c r="CC219" s="21" t="n">
        <v>-1.9</v>
      </c>
      <c r="CD219" s="21" t="n">
        <v>-7.4</v>
      </c>
      <c r="CE219" s="21" t="n">
        <v>-13.3</v>
      </c>
      <c r="CF219" s="21" t="n">
        <v>-16.2</v>
      </c>
      <c r="CG219" s="21" t="n">
        <v>-19.1</v>
      </c>
      <c r="CH219" s="21" t="n">
        <v>-18.4</v>
      </c>
      <c r="CI219" s="21" t="n">
        <v>-22.5</v>
      </c>
      <c r="CJ219" s="21" t="n">
        <v>-24.2</v>
      </c>
      <c r="CK219" s="21" t="n">
        <v>-22.5</v>
      </c>
      <c r="CL219" s="21" t="n">
        <v>-15.3</v>
      </c>
      <c r="CM219" s="21" t="n">
        <v>-9.6</v>
      </c>
      <c r="CN219" s="21" t="n">
        <v>-3.2</v>
      </c>
      <c r="CO219" s="22" t="n">
        <f aca="false">AVERAGE(CC219:CN219)</f>
        <v>-14.4666666666667</v>
      </c>
      <c r="CP219" s="6" t="n">
        <f aca="false">AVERAGE(CO209:CO219)</f>
        <v>-14.1856060606061</v>
      </c>
      <c r="OA219" s="6" t="n">
        <f aca="false">AVERAGE(DO219,EO219,AO219,DO219,EO219,FO219,GO219,HO219,IO219,JO219,KO219,LO219,MO219,NO219)</f>
        <v>-14.2333333333333</v>
      </c>
      <c r="OB219" s="7" t="e">
        <f aca="false">AVERAGE(OA209:OA219)</f>
        <v>#DIV/0!</v>
      </c>
      <c r="OC219" s="7"/>
      <c r="PB219" s="8" t="n">
        <f aca="false">AVERAGE(DH219,DI219,DJ219,EH219,EI219,EJ219,AH219,AI219,AJ219,DH219,DI219,DJ219,EH219,EI219,EJ219,FH219,FI219,FJ219,GH219,GI219,GJ219,HH219,HI219,HJ219,IH219,II219,IJ219,JH219,JI219,JJ219,KH219,KI219,KJ219,LH219,LI219,LJ219,MH219,MI219,MJ219,NH219,NI219,NJ219)</f>
        <v>-22.2333333333333</v>
      </c>
      <c r="PC219" s="9" t="n">
        <f aca="false">AVERAGE(DC219,DD219,DN219,EC219,ED219,EN219,AC219,AD219,AN219,DC219,DD219,DN219,EC219,ED219,EN219,FC219,FD219,FN219,GC219,GD219,GN219,HC219,HD219,HN219,IC219,ID219,IN219,JC219,JD219,JN219,KC219,KD219,KN219,LC219,LD219,LN219,MC219,MD219,MN219,NC219,ND219,NN219,)</f>
        <v>-1.9</v>
      </c>
      <c r="PD219" s="8" t="e">
        <f aca="false">AVERAGE(PB209:PB219)</f>
        <v>#DIV/0!</v>
      </c>
      <c r="PE219" s="10" t="n">
        <f aca="false">AVERAGE(PC209:PC219)</f>
        <v>-2.70227272727273</v>
      </c>
      <c r="QB219" s="1" t="n">
        <f aca="false">MAX((DC209:DN219),(EC209:EN219),(AC209:AN219))</f>
        <v>-1.2</v>
      </c>
      <c r="QC219" s="26" t="n">
        <f aca="false">MIN((DC209:DN219),(EC209:EN219),(AC209:AN219),(DC209:DN219))</f>
        <v>-26.2</v>
      </c>
    </row>
    <row r="220" customFormat="false" ht="14.65" hidden="false" customHeight="false" outlineLevel="0" collapsed="false">
      <c r="A220" s="15" t="n">
        <f aca="false">A215+5</f>
        <v>1970</v>
      </c>
      <c r="B220" s="6" t="n">
        <f aca="false">AVERAGE(AO220,BO220,CO220)</f>
        <v>-13.2361111111111</v>
      </c>
      <c r="C220" s="23" t="n">
        <f aca="false">AVERAGE(B216:B220)</f>
        <v>-13.3641666666667</v>
      </c>
      <c r="D220" s="16" t="n">
        <f aca="false">AVERAGE(B211:B220)</f>
        <v>-13.4393055555556</v>
      </c>
      <c r="E220" s="6"/>
      <c r="F220" s="27"/>
      <c r="G220" s="16" t="n">
        <f aca="false">MAX(AC220:AN220,BC220:BN220,CC220:CN220)</f>
        <v>-1.1</v>
      </c>
      <c r="H220" s="17" t="n">
        <f aca="false">MEDIAN(AC220:AN220,BC220:BN220,CC220:CN220)</f>
        <v>-15.2</v>
      </c>
      <c r="I220" s="6" t="n">
        <f aca="false">MIN(AC220:AN220,BC220:BN220,CC220:CN220)</f>
        <v>-23.8</v>
      </c>
      <c r="J220" s="18" t="n">
        <f aca="false">(G220+I220)/2</f>
        <v>-12.45</v>
      </c>
      <c r="AB220" s="24" t="n">
        <v>1970</v>
      </c>
      <c r="AC220" s="21" t="n">
        <v>-2.4</v>
      </c>
      <c r="AD220" s="21" t="n">
        <v>-4.9</v>
      </c>
      <c r="AE220" s="21" t="n">
        <v>-9.8</v>
      </c>
      <c r="AF220" s="21" t="n">
        <v>-16</v>
      </c>
      <c r="AG220" s="21" t="n">
        <v>-16.6</v>
      </c>
      <c r="AH220" s="21" t="n">
        <v>-21.2</v>
      </c>
      <c r="AI220" s="21" t="n">
        <v>-21.4</v>
      </c>
      <c r="AJ220" s="21" t="n">
        <v>-23.8</v>
      </c>
      <c r="AK220" s="21" t="n">
        <v>-19.6</v>
      </c>
      <c r="AL220" s="21" t="n">
        <v>-15.2</v>
      </c>
      <c r="AM220" s="21" t="n">
        <v>-7.9</v>
      </c>
      <c r="AN220" s="21" t="n">
        <v>-3.1</v>
      </c>
      <c r="AO220" s="22" t="n">
        <f aca="false">AVERAGE(AC220:AN220)</f>
        <v>-13.4916666666667</v>
      </c>
      <c r="AP220" s="6" t="n">
        <f aca="false">AVERAGE(AO210:AO220)</f>
        <v>-13.3219696969697</v>
      </c>
      <c r="BA220" s="1" t="n">
        <f aca="false">BA219+1</f>
        <v>1970</v>
      </c>
      <c r="BB220" s="19" t="s">
        <v>23</v>
      </c>
      <c r="BC220" s="21" t="n">
        <v>-1.4</v>
      </c>
      <c r="BD220" s="21" t="n">
        <v>-5.5</v>
      </c>
      <c r="BE220" s="21" t="n">
        <v>-8.4</v>
      </c>
      <c r="BF220" s="21" t="n">
        <v>-14.4</v>
      </c>
      <c r="BG220" s="21" t="n">
        <v>-14.1</v>
      </c>
      <c r="BH220" s="21" t="n">
        <v>-20.2</v>
      </c>
      <c r="BI220" s="21" t="n">
        <v>-20.3</v>
      </c>
      <c r="BJ220" s="21" t="n">
        <v>-20.1</v>
      </c>
      <c r="BK220" s="21" t="n">
        <v>-19</v>
      </c>
      <c r="BL220" s="21" t="n">
        <v>-15.5</v>
      </c>
      <c r="BM220" s="21" t="n">
        <v>-8.1</v>
      </c>
      <c r="BN220" s="21" t="n">
        <v>-1.1</v>
      </c>
      <c r="BO220" s="22" t="n">
        <f aca="false">AVERAGE(BC220:BN220)</f>
        <v>-12.3416666666667</v>
      </c>
      <c r="BP220" s="6" t="n">
        <f aca="false">AVERAGE(BO210:BO220)</f>
        <v>-13.1465909090909</v>
      </c>
      <c r="CA220" s="1" t="n">
        <f aca="false">CA219+1</f>
        <v>1970</v>
      </c>
      <c r="CB220" s="19" t="s">
        <v>23</v>
      </c>
      <c r="CC220" s="21" t="n">
        <v>-3.3</v>
      </c>
      <c r="CD220" s="21" t="n">
        <v>-9.7</v>
      </c>
      <c r="CE220" s="21" t="n">
        <v>-10.9</v>
      </c>
      <c r="CF220" s="21" t="n">
        <v>-15.4</v>
      </c>
      <c r="CG220" s="21" t="n">
        <v>-17.7</v>
      </c>
      <c r="CH220" s="21" t="n">
        <v>-22.4</v>
      </c>
      <c r="CI220" s="21" t="n">
        <v>-19.2</v>
      </c>
      <c r="CJ220" s="21" t="n">
        <v>-22.3</v>
      </c>
      <c r="CK220" s="21" t="n">
        <v>-19.1</v>
      </c>
      <c r="CL220" s="21" t="n">
        <v>-15.2</v>
      </c>
      <c r="CM220" s="21" t="n">
        <v>-9.1</v>
      </c>
      <c r="CN220" s="21" t="n">
        <v>-2.2</v>
      </c>
      <c r="CO220" s="22" t="n">
        <f aca="false">AVERAGE(CC220:CN220)</f>
        <v>-13.875</v>
      </c>
      <c r="CP220" s="6" t="n">
        <f aca="false">AVERAGE(CO210:CO220)</f>
        <v>-14.2075757575758</v>
      </c>
      <c r="OA220" s="6" t="n">
        <f aca="false">AVERAGE(DO220,EO220,AO220,DO220,EO220,FO220,GO220,HO220,IO220,JO220,KO220,LO220,MO220,NO220)</f>
        <v>-13.4916666666667</v>
      </c>
      <c r="OB220" s="32" t="n">
        <f aca="false">AVERAGE(OA210:OA220)</f>
        <v>-13.3219696969697</v>
      </c>
      <c r="OC220" s="7"/>
      <c r="PB220" s="8" t="n">
        <f aca="false">AVERAGE(DH220,DI220,DJ220,EH220,EI220,EJ220,AH220,AI220,AJ220,DH220,DI220,DJ220,EH220,EI220,EJ220,FH220,FI220,FJ220,GH220,GI220,GJ220,HH220,HI220,HJ220,IH220,II220,IJ220,JH220,JI220,JJ220,KH220,KI220,KJ220,LH220,LI220,LJ220,MH220,MI220,MJ220,NH220,NI220,NJ220)</f>
        <v>-22.1333333333333</v>
      </c>
      <c r="PC220" s="9" t="n">
        <f aca="false">AVERAGE(DC220,DD220,DN220,EC220,ED220,EN220,AC220,AD220,AN220,DC220,DD220,DN220,EC220,ED220,EN220,FC220,FD220,FN220,GC220,GD220,GN220,HC220,HD220,HN220,IC220,ID220,IN220,JC220,JD220,JN220,KC220,KD220,KN220,LC220,LD220,LN220,MC220,MD220,MN220,NC220,ND220,NN220,)</f>
        <v>-2.6</v>
      </c>
      <c r="PD220" s="8" t="n">
        <f aca="false">AVERAGE(PB210:PB220)</f>
        <v>-19.5909090909091</v>
      </c>
      <c r="PE220" s="10" t="n">
        <f aca="false">AVERAGE(PC210:PC220)</f>
        <v>-2.93863636363636</v>
      </c>
      <c r="QB220" s="1" t="n">
        <f aca="false">MAX((DC210:DN220),(EC210:EN220),(AC210:AN220))</f>
        <v>-1.2</v>
      </c>
      <c r="QC220" s="26" t="n">
        <f aca="false">MIN((DC210:DN220),(EC210:EN220),(AC210:AN220),(DC210:DN220))</f>
        <v>-26.2</v>
      </c>
    </row>
    <row r="221" customFormat="false" ht="14.65" hidden="false" customHeight="false" outlineLevel="0" collapsed="false">
      <c r="A221" s="15"/>
      <c r="B221" s="6" t="n">
        <f aca="false">AVERAGE(AO221,BO221,CO221)</f>
        <v>-12.5472222222222</v>
      </c>
      <c r="C221" s="23" t="n">
        <f aca="false">AVERAGE(B217:B221)</f>
        <v>-13.1708333333333</v>
      </c>
      <c r="D221" s="16" t="n">
        <f aca="false">AVERAGE(B212:B221)</f>
        <v>-13.5040277777778</v>
      </c>
      <c r="E221" s="6"/>
      <c r="F221" s="27"/>
      <c r="G221" s="16" t="n">
        <f aca="false">MAX(AC221:AN221,BC221:BN221,CC221:CN221)</f>
        <v>-0.3</v>
      </c>
      <c r="H221" s="17" t="n">
        <f aca="false">MEDIAN(AC221:AN221,BC221:BN221,CC221:CN221)</f>
        <v>-13.8</v>
      </c>
      <c r="I221" s="6" t="n">
        <f aca="false">MIN(AC221:AN221,BC221:BN221,CC221:CN221)</f>
        <v>-21.4</v>
      </c>
      <c r="J221" s="18" t="n">
        <f aca="false">(G221+I221)/2</f>
        <v>-10.85</v>
      </c>
      <c r="AB221" s="24" t="n">
        <v>1971</v>
      </c>
      <c r="AC221" s="21" t="n">
        <v>-1.2</v>
      </c>
      <c r="AD221" s="21" t="n">
        <v>-5.6</v>
      </c>
      <c r="AE221" s="21" t="n">
        <v>-8.2</v>
      </c>
      <c r="AF221" s="21" t="n">
        <v>-13.4</v>
      </c>
      <c r="AG221" s="21" t="n">
        <v>-13.4</v>
      </c>
      <c r="AH221" s="21" t="n">
        <v>-14.3</v>
      </c>
      <c r="AI221" s="21" t="n">
        <v>-20.2</v>
      </c>
      <c r="AJ221" s="21" t="n">
        <v>-19</v>
      </c>
      <c r="AK221" s="21" t="n">
        <v>-20.2</v>
      </c>
      <c r="AL221" s="21" t="n">
        <v>-13.3</v>
      </c>
      <c r="AM221" s="21" t="n">
        <v>-9.4</v>
      </c>
      <c r="AN221" s="21" t="n">
        <v>-3.2</v>
      </c>
      <c r="AO221" s="22" t="n">
        <f aca="false">AVERAGE(AC221:AN221)</f>
        <v>-11.7833333333333</v>
      </c>
      <c r="AP221" s="6" t="n">
        <f aca="false">AVERAGE(AO211:AO221)</f>
        <v>-13.0878787878788</v>
      </c>
      <c r="BA221" s="1" t="n">
        <f aca="false">BA220+1</f>
        <v>1971</v>
      </c>
      <c r="BB221" s="19" t="s">
        <v>24</v>
      </c>
      <c r="BC221" s="21" t="n">
        <v>-0.3</v>
      </c>
      <c r="BD221" s="21" t="n">
        <v>-4</v>
      </c>
      <c r="BE221" s="21" t="n">
        <v>-11.6</v>
      </c>
      <c r="BF221" s="21" t="n">
        <v>-17.6</v>
      </c>
      <c r="BG221" s="21" t="n">
        <v>-16.4</v>
      </c>
      <c r="BH221" s="21" t="n">
        <v>-21.4</v>
      </c>
      <c r="BI221" s="21" t="n">
        <v>-18.2</v>
      </c>
      <c r="BJ221" s="21" t="n">
        <v>-18.1</v>
      </c>
      <c r="BK221" s="21" t="n">
        <v>-18.1</v>
      </c>
      <c r="BL221" s="21" t="n">
        <v>-13.9</v>
      </c>
      <c r="BM221" s="21" t="n">
        <v>-8.1</v>
      </c>
      <c r="BN221" s="21" t="n">
        <v>-0.8</v>
      </c>
      <c r="BO221" s="22" t="n">
        <f aca="false">AVERAGE(BC221:BN221)</f>
        <v>-12.375</v>
      </c>
      <c r="BP221" s="6" t="n">
        <f aca="false">AVERAGE(BO211:BO221)</f>
        <v>-12.9594696969697</v>
      </c>
      <c r="CA221" s="1" t="n">
        <f aca="false">CA220+1</f>
        <v>1971</v>
      </c>
      <c r="CB221" s="19" t="s">
        <v>24</v>
      </c>
      <c r="CC221" s="21" t="n">
        <v>-1.3</v>
      </c>
      <c r="CD221" s="21" t="n">
        <v>-6.3</v>
      </c>
      <c r="CE221" s="21" t="n">
        <v>-13.7</v>
      </c>
      <c r="CF221" s="21" t="n">
        <v>-17.4</v>
      </c>
      <c r="CG221" s="21" t="n">
        <v>-17.7</v>
      </c>
      <c r="CH221" s="21" t="n">
        <v>-19.8</v>
      </c>
      <c r="CI221" s="21" t="n">
        <v>-20.3</v>
      </c>
      <c r="CJ221" s="21" t="n">
        <v>-19.6</v>
      </c>
      <c r="CK221" s="21" t="n">
        <v>-18.9</v>
      </c>
      <c r="CL221" s="21" t="n">
        <v>-15.1</v>
      </c>
      <c r="CM221" s="21" t="n">
        <v>-9.9</v>
      </c>
      <c r="CN221" s="21" t="n">
        <v>-1.8</v>
      </c>
      <c r="CO221" s="22" t="n">
        <f aca="false">AVERAGE(CC221:CN221)</f>
        <v>-13.4833333333333</v>
      </c>
      <c r="CP221" s="6" t="n">
        <f aca="false">AVERAGE(CO211:CO221)</f>
        <v>-14.0272727272727</v>
      </c>
      <c r="OA221" s="6" t="n">
        <f aca="false">AVERAGE(DO221,EO221,AO221,DO221,EO221,FO221,GO221,HO221,IO221,JO221,KO221,LO221,MO221,NO221)</f>
        <v>-11.7833333333333</v>
      </c>
      <c r="OB221" s="7" t="n">
        <f aca="false">AVERAGE(OA211:OA221)</f>
        <v>-13.0878787878788</v>
      </c>
      <c r="OC221" s="7"/>
      <c r="PB221" s="8" t="n">
        <f aca="false">AVERAGE(DH221,DI221,DJ221,EH221,EI221,EJ221,AH221,AI221,AJ221,DH221,DI221,DJ221,EH221,EI221,EJ221,FH221,FI221,FJ221,GH221,GI221,GJ221,HH221,HI221,HJ221,IH221,II221,IJ221,JH221,JI221,JJ221,KH221,KI221,KJ221,LH221,LI221,LJ221,MH221,MI221,MJ221,NH221,NI221,NJ221)</f>
        <v>-17.8333333333333</v>
      </c>
      <c r="PC221" s="9" t="n">
        <f aca="false">AVERAGE(DC221,DD221,DN221,EC221,ED221,EN221,AC221,AD221,AN221,DC221,DD221,DN221,EC221,ED221,EN221,FC221,FD221,FN221,GC221,GD221,GN221,HC221,HD221,HN221,IC221,ID221,IN221,JC221,JD221,JN221,KC221,KD221,KN221,LC221,LD221,LN221,MC221,MD221,MN221,NC221,ND221,NN221,)</f>
        <v>-2.5</v>
      </c>
      <c r="PD221" s="8" t="n">
        <f aca="false">AVERAGE(PB211:PB221)</f>
        <v>-19.1787878787879</v>
      </c>
      <c r="PE221" s="10" t="n">
        <f aca="false">AVERAGE(PC211:PC221)</f>
        <v>-2.88409090909091</v>
      </c>
      <c r="QB221" s="1" t="n">
        <f aca="false">MAX((DC211:DN221),(EC211:EN221),(AC211:AN221))</f>
        <v>-1.2</v>
      </c>
      <c r="QC221" s="26" t="n">
        <f aca="false">MIN((DC211:DN221),(EC211:EN221),(AC211:AN221),(DC211:DN221))</f>
        <v>-26.2</v>
      </c>
    </row>
    <row r="222" customFormat="false" ht="14.65" hidden="false" customHeight="false" outlineLevel="0" collapsed="false">
      <c r="A222" s="15"/>
      <c r="B222" s="6" t="n">
        <f aca="false">AVERAGE(AO222,BO222,CO222)</f>
        <v>-12.9222222222222</v>
      </c>
      <c r="C222" s="23" t="n">
        <f aca="false">AVERAGE(B218:B222)</f>
        <v>-13.1533333333333</v>
      </c>
      <c r="D222" s="16" t="n">
        <f aca="false">AVERAGE(B213:B222)</f>
        <v>-13.3565277777778</v>
      </c>
      <c r="E222" s="6"/>
      <c r="F222" s="27"/>
      <c r="G222" s="16" t="n">
        <f aca="false">MAX(AC222:AN222,BC222:BN222,CC222:CN222)</f>
        <v>0.3</v>
      </c>
      <c r="H222" s="17" t="n">
        <f aca="false">MEDIAN(AC222:AN222,BC222:BN222,CC222:CN222)</f>
        <v>-14.25</v>
      </c>
      <c r="I222" s="6" t="n">
        <f aca="false">MIN(AC222:AN222,BC222:BN222,CC222:CN222)</f>
        <v>-21.8</v>
      </c>
      <c r="J222" s="18" t="n">
        <f aca="false">(G222+I222)/2</f>
        <v>-10.75</v>
      </c>
      <c r="AB222" s="24" t="n">
        <v>1972</v>
      </c>
      <c r="AC222" s="21" t="n">
        <v>-1.2</v>
      </c>
      <c r="AD222" s="21" t="n">
        <v>-4.4</v>
      </c>
      <c r="AE222" s="21" t="n">
        <v>-8.6</v>
      </c>
      <c r="AF222" s="21" t="n">
        <v>-13.6</v>
      </c>
      <c r="AG222" s="21" t="n">
        <v>-18.3</v>
      </c>
      <c r="AH222" s="21" t="n">
        <v>-14.3</v>
      </c>
      <c r="AI222" s="21" t="n">
        <v>-17.3</v>
      </c>
      <c r="AJ222" s="21" t="n">
        <v>-14.9</v>
      </c>
      <c r="AK222" s="21" t="n">
        <v>-21.3</v>
      </c>
      <c r="AL222" s="21" t="n">
        <v>-20</v>
      </c>
      <c r="AM222" s="21" t="n">
        <v>-10.2</v>
      </c>
      <c r="AN222" s="21" t="n">
        <v>-5</v>
      </c>
      <c r="AO222" s="22" t="n">
        <f aca="false">AVERAGE(AC222:AN222)</f>
        <v>-12.425</v>
      </c>
      <c r="AP222" s="6" t="n">
        <f aca="false">AVERAGE(AO212:AO222)</f>
        <v>-13.105303030303</v>
      </c>
      <c r="BA222" s="1" t="n">
        <f aca="false">BA221+1</f>
        <v>1972</v>
      </c>
      <c r="BB222" s="19" t="s">
        <v>25</v>
      </c>
      <c r="BC222" s="21" t="n">
        <v>0.3</v>
      </c>
      <c r="BD222" s="21" t="n">
        <v>-4.6</v>
      </c>
      <c r="BE222" s="21" t="n">
        <v>-9.4</v>
      </c>
      <c r="BF222" s="21" t="n">
        <v>-13.7</v>
      </c>
      <c r="BG222" s="21" t="n">
        <v>-21.8</v>
      </c>
      <c r="BH222" s="21" t="n">
        <v>-17.4</v>
      </c>
      <c r="BI222" s="21" t="n">
        <v>-21.5</v>
      </c>
      <c r="BJ222" s="21" t="n">
        <v>-16.1</v>
      </c>
      <c r="BK222" s="21" t="n">
        <v>-19.7</v>
      </c>
      <c r="BL222" s="21" t="n">
        <v>-19.2</v>
      </c>
      <c r="BM222" s="21" t="n">
        <v>-7.5</v>
      </c>
      <c r="BN222" s="21" t="n">
        <v>-3.1</v>
      </c>
      <c r="BO222" s="22" t="n">
        <f aca="false">AVERAGE(BC222:BN222)</f>
        <v>-12.8083333333333</v>
      </c>
      <c r="BP222" s="6" t="n">
        <f aca="false">AVERAGE(BO212:BO222)</f>
        <v>-13.1208333333333</v>
      </c>
      <c r="CA222" s="1" t="n">
        <f aca="false">CA221+1</f>
        <v>1972</v>
      </c>
      <c r="CB222" s="19" t="s">
        <v>25</v>
      </c>
      <c r="CC222" s="21" t="n">
        <v>-1</v>
      </c>
      <c r="CD222" s="21" t="n">
        <v>-6.6</v>
      </c>
      <c r="CE222" s="21" t="n">
        <v>-12.6</v>
      </c>
      <c r="CF222" s="21" t="n">
        <v>-14.2</v>
      </c>
      <c r="CG222" s="21" t="n">
        <v>-21.3</v>
      </c>
      <c r="CH222" s="21" t="n">
        <v>-19.6</v>
      </c>
      <c r="CI222" s="21" t="n">
        <v>-19.3</v>
      </c>
      <c r="CJ222" s="21" t="n">
        <v>-17.6</v>
      </c>
      <c r="CK222" s="21" t="n">
        <v>-19</v>
      </c>
      <c r="CL222" s="21" t="n">
        <v>-18.2</v>
      </c>
      <c r="CM222" s="21" t="n">
        <v>-9.2</v>
      </c>
      <c r="CN222" s="21" t="n">
        <v>-3.8</v>
      </c>
      <c r="CO222" s="22" t="n">
        <f aca="false">AVERAGE(CC222:CN222)</f>
        <v>-13.5333333333333</v>
      </c>
      <c r="CP222" s="6" t="n">
        <f aca="false">AVERAGE(CO212:CO222)</f>
        <v>-14.1272727272727</v>
      </c>
      <c r="OA222" s="6" t="n">
        <f aca="false">AVERAGE(DO222,EO222,AO222,DO222,EO222,FO222,GO222,HO222,IO222,JO222,KO222,LO222,MO222,NO222)</f>
        <v>-12.425</v>
      </c>
      <c r="OB222" s="7" t="n">
        <f aca="false">AVERAGE(OA212:OA222)</f>
        <v>-13.105303030303</v>
      </c>
      <c r="OC222" s="7"/>
      <c r="PB222" s="8" t="n">
        <f aca="false">AVERAGE(DH222,DI222,DJ222,EH222,EI222,EJ222,AH222,AI222,AJ222,DH222,DI222,DJ222,EH222,EI222,EJ222,FH222,FI222,FJ222,GH222,GI222,GJ222,HH222,HI222,HJ222,IH222,II222,IJ222,JH222,JI222,JJ222,KH222,KI222,KJ222,LH222,LI222,LJ222,MH222,MI222,MJ222,NH222,NI222,NJ222)</f>
        <v>-15.5</v>
      </c>
      <c r="PC222" s="9" t="n">
        <f aca="false">AVERAGE(DC222,DD222,DN222,EC222,ED222,EN222,AC222,AD222,AN222,DC222,DD222,DN222,EC222,ED222,EN222,FC222,FD222,FN222,GC222,GD222,GN222,HC222,HD222,HN222,IC222,ID222,IN222,JC222,JD222,JN222,KC222,KD222,KN222,LC222,LD222,LN222,MC222,MD222,MN222,NC222,ND222,NN222,)</f>
        <v>-2.65</v>
      </c>
      <c r="PD222" s="8" t="n">
        <f aca="false">AVERAGE(PB212:PB222)</f>
        <v>-19.0151515151515</v>
      </c>
      <c r="PE222" s="10" t="n">
        <f aca="false">AVERAGE(PC212:PC222)</f>
        <v>-2.81590909090909</v>
      </c>
      <c r="QB222" s="1" t="n">
        <f aca="false">MAX((DC212:DN222),(EC212:EN222),(AC212:AN222))</f>
        <v>-1.2</v>
      </c>
      <c r="QC222" s="26" t="n">
        <f aca="false">MIN((DC212:DN222),(EC212:EN222),(AC212:AN222),(DC212:DN222))</f>
        <v>-26.2</v>
      </c>
    </row>
    <row r="223" customFormat="false" ht="14.65" hidden="false" customHeight="false" outlineLevel="0" collapsed="false">
      <c r="A223" s="15"/>
      <c r="B223" s="6" t="n">
        <f aca="false">AVERAGE(AO223,BO223,CO223)</f>
        <v>-12.9555555555556</v>
      </c>
      <c r="C223" s="23" t="n">
        <f aca="false">AVERAGE(B219:B223)</f>
        <v>-13.1472222222222</v>
      </c>
      <c r="D223" s="16" t="n">
        <f aca="false">AVERAGE(B214:B223)</f>
        <v>-13.2909722222222</v>
      </c>
      <c r="E223" s="6" t="n">
        <f aca="false">AVERAGE(B204:B223)</f>
        <v>-13.4406597222222</v>
      </c>
      <c r="F223" s="27"/>
      <c r="G223" s="16" t="n">
        <f aca="false">MAX(AC223:AN223,BC223:BN223,CC223:CN223)</f>
        <v>-0.8</v>
      </c>
      <c r="H223" s="17" t="n">
        <f aca="false">MEDIAN(AC223:AN223,BC223:BN223,CC223:CN223)</f>
        <v>-15.15</v>
      </c>
      <c r="I223" s="6" t="n">
        <f aca="false">MIN(AC223:AN223,BC223:BN223,CC223:CN223)</f>
        <v>-24.4</v>
      </c>
      <c r="J223" s="18" t="n">
        <f aca="false">(G223+I223)/2</f>
        <v>-12.6</v>
      </c>
      <c r="AB223" s="24" t="n">
        <v>1973</v>
      </c>
      <c r="AC223" s="21" t="n">
        <v>-2.8</v>
      </c>
      <c r="AD223" s="21" t="n">
        <v>-5.4</v>
      </c>
      <c r="AE223" s="21" t="n">
        <v>-8.7</v>
      </c>
      <c r="AF223" s="21" t="n">
        <v>-12.2</v>
      </c>
      <c r="AG223" s="21" t="n">
        <v>-14.9</v>
      </c>
      <c r="AH223" s="21" t="n">
        <v>-16.1</v>
      </c>
      <c r="AI223" s="21" t="n">
        <v>-17.7</v>
      </c>
      <c r="AJ223" s="21" t="n">
        <v>-19.6</v>
      </c>
      <c r="AK223" s="21" t="n">
        <v>-18.5</v>
      </c>
      <c r="AL223" s="21" t="n">
        <v>-16.4</v>
      </c>
      <c r="AM223" s="21" t="n">
        <v>-7.7</v>
      </c>
      <c r="AN223" s="21" t="n">
        <v>-4.3</v>
      </c>
      <c r="AO223" s="22" t="n">
        <f aca="false">AVERAGE(AC223:AN223)</f>
        <v>-12.025</v>
      </c>
      <c r="AP223" s="6" t="n">
        <f aca="false">AVERAGE(AO213:AO223)</f>
        <v>-13.005303030303</v>
      </c>
      <c r="BA223" s="1" t="n">
        <f aca="false">BA222+1</f>
        <v>1973</v>
      </c>
      <c r="BB223" s="19" t="s">
        <v>26</v>
      </c>
      <c r="BC223" s="21" t="n">
        <v>-0.8</v>
      </c>
      <c r="BD223" s="21" t="n">
        <v>-5.4</v>
      </c>
      <c r="BE223" s="21" t="n">
        <v>-13.3</v>
      </c>
      <c r="BF223" s="21" t="n">
        <v>-17.1</v>
      </c>
      <c r="BG223" s="21" t="n">
        <v>-18</v>
      </c>
      <c r="BH223" s="21" t="n">
        <v>-15.6</v>
      </c>
      <c r="BI223" s="21" t="n">
        <v>-24.1</v>
      </c>
      <c r="BJ223" s="21" t="n">
        <v>-21.8</v>
      </c>
      <c r="BK223" s="21" t="n">
        <v>-16.3</v>
      </c>
      <c r="BL223" s="21" t="n">
        <v>-13</v>
      </c>
      <c r="BM223" s="21" t="n">
        <v>-5</v>
      </c>
      <c r="BN223" s="21" t="n">
        <v>-3.1</v>
      </c>
      <c r="BO223" s="22" t="n">
        <f aca="false">AVERAGE(BC223:BN223)</f>
        <v>-12.7916666666667</v>
      </c>
      <c r="BP223" s="6" t="n">
        <f aca="false">AVERAGE(BO213:BO223)</f>
        <v>-12.9632575757576</v>
      </c>
      <c r="CA223" s="1" t="n">
        <f aca="false">CA222+1</f>
        <v>1973</v>
      </c>
      <c r="CB223" s="19" t="s">
        <v>26</v>
      </c>
      <c r="CC223" s="21" t="n">
        <v>-2</v>
      </c>
      <c r="CD223" s="21" t="n">
        <v>-8.2</v>
      </c>
      <c r="CE223" s="21" t="n">
        <v>-15.4</v>
      </c>
      <c r="CF223" s="21" t="n">
        <v>-17.3</v>
      </c>
      <c r="CG223" s="21" t="n">
        <v>-16.8</v>
      </c>
      <c r="CH223" s="21" t="n">
        <v>-17.3</v>
      </c>
      <c r="CI223" s="21" t="n">
        <v>-24.1</v>
      </c>
      <c r="CJ223" s="21" t="n">
        <v>-24.4</v>
      </c>
      <c r="CK223" s="21" t="n">
        <v>-16.3</v>
      </c>
      <c r="CL223" s="21" t="n">
        <v>-14.9</v>
      </c>
      <c r="CM223" s="21" t="n">
        <v>-7.3</v>
      </c>
      <c r="CN223" s="21" t="n">
        <v>-4.6</v>
      </c>
      <c r="CO223" s="22" t="n">
        <f aca="false">AVERAGE(CC223:CN223)</f>
        <v>-14.05</v>
      </c>
      <c r="CP223" s="6" t="n">
        <f aca="false">AVERAGE(CO213:CO223)</f>
        <v>-13.9916666666667</v>
      </c>
      <c r="OA223" s="6" t="n">
        <f aca="false">AVERAGE(DO223,EO223,AO223,DO223,EO223,FO223,GO223,HO223,IO223,JO223,KO223,LO223,MO223,NO223)</f>
        <v>-12.025</v>
      </c>
      <c r="OB223" s="7" t="n">
        <f aca="false">AVERAGE(OA213:OA223)</f>
        <v>-13.005303030303</v>
      </c>
      <c r="OC223" s="7"/>
      <c r="PB223" s="8" t="n">
        <f aca="false">AVERAGE(DH223,DI223,DJ223,EH223,EI223,EJ223,AH223,AI223,AJ223,DH223,DI223,DJ223,EH223,EI223,EJ223,FH223,FI223,FJ223,GH223,GI223,GJ223,HH223,HI223,HJ223,IH223,II223,IJ223,JH223,JI223,JJ223,KH223,KI223,KJ223,LH223,LI223,LJ223,MH223,MI223,MJ223,NH223,NI223,NJ223)</f>
        <v>-17.8</v>
      </c>
      <c r="PC223" s="9" t="n">
        <f aca="false">AVERAGE(DC223,DD223,DN223,EC223,ED223,EN223,AC223,AD223,AN223,DC223,DD223,DN223,EC223,ED223,EN223,FC223,FD223,FN223,GC223,GD223,GN223,HC223,HD223,HN223,IC223,ID223,IN223,JC223,JD223,JN223,KC223,KD223,KN223,LC223,LD223,LN223,MC223,MD223,MN223,NC223,ND223,NN223,)</f>
        <v>-3.125</v>
      </c>
      <c r="PD223" s="8" t="n">
        <f aca="false">AVERAGE(PB213:PB223)</f>
        <v>-18.6848484848485</v>
      </c>
      <c r="PE223" s="10" t="n">
        <f aca="false">AVERAGE(PC213:PC223)</f>
        <v>-2.87045454545455</v>
      </c>
      <c r="QB223" s="1" t="n">
        <f aca="false">MAX((DC213:DN223),(EC213:EN223),(AC213:AN223))</f>
        <v>-1.2</v>
      </c>
      <c r="QC223" s="26" t="n">
        <f aca="false">MIN((DC213:DN223),(EC213:EN223),(AC213:AN223),(DC213:DN223))</f>
        <v>-26.2</v>
      </c>
    </row>
    <row r="224" customFormat="false" ht="14.65" hidden="false" customHeight="false" outlineLevel="0" collapsed="false">
      <c r="A224" s="15"/>
      <c r="B224" s="6" t="n">
        <f aca="false">AVERAGE(AO224,BO224,CO224)</f>
        <v>-12.3444444444444</v>
      </c>
      <c r="C224" s="23" t="n">
        <f aca="false">AVERAGE(B220:B224)</f>
        <v>-12.8011111111111</v>
      </c>
      <c r="D224" s="16" t="n">
        <f aca="false">AVERAGE(B215:B224)</f>
        <v>-13.1293055555556</v>
      </c>
      <c r="E224" s="6" t="n">
        <f aca="false">AVERAGE(B205:B224)</f>
        <v>-13.3298958333333</v>
      </c>
      <c r="F224" s="27"/>
      <c r="G224" s="16" t="n">
        <f aca="false">MAX(AC224:AN224,BC224:BN224,CC224:CN224)</f>
        <v>0.3</v>
      </c>
      <c r="H224" s="17" t="n">
        <f aca="false">MEDIAN(AC224:AN224,BC224:BN224,CC224:CN224)</f>
        <v>-14.95</v>
      </c>
      <c r="I224" s="6" t="n">
        <f aca="false">MIN(AC224:AN224,BC224:BN224,CC224:CN224)</f>
        <v>-21.9</v>
      </c>
      <c r="J224" s="18" t="n">
        <f aca="false">(G224+I224)/2</f>
        <v>-10.8</v>
      </c>
      <c r="AB224" s="24" t="n">
        <v>1974</v>
      </c>
      <c r="AC224" s="21" t="n">
        <v>-0.9</v>
      </c>
      <c r="AD224" s="21" t="n">
        <v>-6.6</v>
      </c>
      <c r="AE224" s="21" t="n">
        <v>-10.3</v>
      </c>
      <c r="AF224" s="21" t="n">
        <v>-17.9</v>
      </c>
      <c r="AG224" s="21" t="n">
        <v>-18.1</v>
      </c>
      <c r="AH224" s="21" t="n">
        <v>-16.6</v>
      </c>
      <c r="AI224" s="21" t="n">
        <v>-20.5</v>
      </c>
      <c r="AJ224" s="21" t="n">
        <v>-18.6</v>
      </c>
      <c r="AK224" s="21" t="n">
        <v>-16.4</v>
      </c>
      <c r="AL224" s="21" t="n">
        <v>-10.2</v>
      </c>
      <c r="AM224" s="21" t="n">
        <v>-7</v>
      </c>
      <c r="AN224" s="21" t="n">
        <v>-1.5</v>
      </c>
      <c r="AO224" s="22" t="n">
        <f aca="false">AVERAGE(AC224:AN224)</f>
        <v>-12.05</v>
      </c>
      <c r="AP224" s="6" t="n">
        <f aca="false">AVERAGE(AO214:AO224)</f>
        <v>-12.8121212121212</v>
      </c>
      <c r="BA224" s="1" t="n">
        <f aca="false">BA223+1</f>
        <v>1974</v>
      </c>
      <c r="BB224" s="19" t="s">
        <v>27</v>
      </c>
      <c r="BC224" s="21" t="n">
        <v>0.3</v>
      </c>
      <c r="BD224" s="21" t="n">
        <v>-4.7</v>
      </c>
      <c r="BE224" s="21" t="n">
        <v>-11.8</v>
      </c>
      <c r="BF224" s="21" t="n">
        <v>-15.3</v>
      </c>
      <c r="BG224" s="21" t="n">
        <v>-19.5</v>
      </c>
      <c r="BH224" s="21" t="n">
        <v>-15.6</v>
      </c>
      <c r="BI224" s="21" t="n">
        <v>-18.4</v>
      </c>
      <c r="BJ224" s="21" t="n">
        <v>-17.4</v>
      </c>
      <c r="BK224" s="21" t="n">
        <v>-21.8</v>
      </c>
      <c r="BL224" s="21" t="n">
        <v>-10.4</v>
      </c>
      <c r="BM224" s="21" t="n">
        <v>-5.4</v>
      </c>
      <c r="BN224" s="21" t="n">
        <v>-0.1</v>
      </c>
      <c r="BO224" s="22" t="n">
        <f aca="false">AVERAGE(BC224:BN224)</f>
        <v>-11.675</v>
      </c>
      <c r="BP224" s="6" t="n">
        <f aca="false">AVERAGE(BO214:BO224)</f>
        <v>-12.8420454545455</v>
      </c>
      <c r="CA224" s="1" t="n">
        <f aca="false">CA223+1</f>
        <v>1974</v>
      </c>
      <c r="CB224" s="19" t="s">
        <v>27</v>
      </c>
      <c r="CC224" s="21" t="n">
        <v>-2.1</v>
      </c>
      <c r="CD224" s="21" t="n">
        <v>-7.6</v>
      </c>
      <c r="CE224" s="21" t="n">
        <v>-14.6</v>
      </c>
      <c r="CF224" s="21" t="n">
        <v>-15.8</v>
      </c>
      <c r="CG224" s="21" t="n">
        <v>-21.5</v>
      </c>
      <c r="CH224" s="21" t="n">
        <v>-16.5</v>
      </c>
      <c r="CI224" s="21" t="n">
        <v>-20.6</v>
      </c>
      <c r="CJ224" s="21" t="n">
        <v>-18.1</v>
      </c>
      <c r="CK224" s="21" t="n">
        <v>-21.9</v>
      </c>
      <c r="CL224" s="21" t="n">
        <v>-12.3</v>
      </c>
      <c r="CM224" s="21" t="n">
        <v>-6.5</v>
      </c>
      <c r="CN224" s="21" t="n">
        <v>-2.2</v>
      </c>
      <c r="CO224" s="22" t="n">
        <f aca="false">AVERAGE(CC224:CN224)</f>
        <v>-13.3083333333333</v>
      </c>
      <c r="CP224" s="6" t="n">
        <f aca="false">AVERAGE(CO214:CO224)</f>
        <v>-13.9606060606061</v>
      </c>
      <c r="OA224" s="6" t="n">
        <f aca="false">AVERAGE(DO224,EO224,AO224,DO224,EO224,FO224,GO224,HO224,IO224,JO224,KO224,LO224,MO224,NO224)</f>
        <v>-12.05</v>
      </c>
      <c r="OB224" s="7" t="n">
        <f aca="false">AVERAGE(OA214:OA224)</f>
        <v>-12.8121212121212</v>
      </c>
      <c r="OC224" s="7"/>
      <c r="PB224" s="8" t="n">
        <f aca="false">AVERAGE(DH224,DI224,DJ224,EH224,EI224,EJ224,AH224,AI224,AJ224,DH224,DI224,DJ224,EH224,EI224,EJ224,FH224,FI224,FJ224,GH224,GI224,GJ224,HH224,HI224,HJ224,IH224,II224,IJ224,JH224,JI224,JJ224,KH224,KI224,KJ224,LH224,LI224,LJ224,MH224,MI224,MJ224,NH224,NI224,NJ224)</f>
        <v>-18.5666666666667</v>
      </c>
      <c r="PC224" s="9" t="n">
        <f aca="false">AVERAGE(DC224,DD224,DN224,EC224,ED224,EN224,AC224,AD224,AN224,DC224,DD224,DN224,EC224,ED224,EN224,FC224,FD224,FN224,GC224,GD224,GN224,HC224,HD224,HN224,IC224,ID224,IN224,JC224,JD224,JN224,KC224,KD224,KN224,LC224,LD224,LN224,MC224,MD224,MN224,NC224,ND224,NN224,)</f>
        <v>-2.25</v>
      </c>
      <c r="PD224" s="8" t="n">
        <f aca="false">AVERAGE(PB214:PB224)</f>
        <v>-18.6636363636364</v>
      </c>
      <c r="PE224" s="10" t="n">
        <f aca="false">AVERAGE(PC214:PC224)</f>
        <v>-2.72954545454545</v>
      </c>
      <c r="QB224" s="1" t="n">
        <f aca="false">MAX((DC214:DN224),(EC214:EN224),(AC214:AN224))</f>
        <v>-0.9</v>
      </c>
      <c r="QC224" s="26" t="n">
        <f aca="false">MIN((DC214:DN224),(EC214:EN224),(AC214:AN224),(DC214:DN224))</f>
        <v>-26.2</v>
      </c>
    </row>
    <row r="225" customFormat="false" ht="14.65" hidden="false" customHeight="false" outlineLevel="0" collapsed="false">
      <c r="A225" s="15" t="n">
        <f aca="false">A220+5</f>
        <v>1975</v>
      </c>
      <c r="B225" s="6" t="n">
        <f aca="false">AVERAGE(AO225,BO225,CO225)</f>
        <v>-13.2055555555556</v>
      </c>
      <c r="C225" s="23" t="n">
        <f aca="false">AVERAGE(B221:B225)</f>
        <v>-12.795</v>
      </c>
      <c r="D225" s="16" t="n">
        <f aca="false">AVERAGE(B216:B225)</f>
        <v>-13.0795833333333</v>
      </c>
      <c r="E225" s="6" t="n">
        <f aca="false">AVERAGE(B206:B225)</f>
        <v>-13.3101736111111</v>
      </c>
      <c r="F225" s="27"/>
      <c r="G225" s="16" t="n">
        <f aca="false">MAX(AC225:AN225,BC225:BN225,CC225:CN225)</f>
        <v>0.3</v>
      </c>
      <c r="H225" s="17" t="n">
        <f aca="false">MEDIAN(AC225:AN225,BC225:BN225,CC225:CN225)</f>
        <v>-14.9</v>
      </c>
      <c r="I225" s="6" t="n">
        <f aca="false">MIN(AC225:AN225,BC225:BN225,CC225:CN225)</f>
        <v>-23.9</v>
      </c>
      <c r="J225" s="18" t="n">
        <f aca="false">(G225+I225)/2</f>
        <v>-11.8</v>
      </c>
      <c r="AB225" s="24" t="n">
        <v>1975</v>
      </c>
      <c r="AC225" s="21" t="n">
        <v>-1.7</v>
      </c>
      <c r="AD225" s="21" t="n">
        <v>-4.6</v>
      </c>
      <c r="AE225" s="21" t="n">
        <v>-8.3</v>
      </c>
      <c r="AF225" s="21" t="n">
        <v>-17.5</v>
      </c>
      <c r="AG225" s="21" t="n">
        <v>-13.3</v>
      </c>
      <c r="AH225" s="21" t="n">
        <v>-16.4</v>
      </c>
      <c r="AI225" s="21" t="n">
        <v>-14.2</v>
      </c>
      <c r="AJ225" s="21" t="n">
        <v>-23.9</v>
      </c>
      <c r="AK225" s="21" t="n">
        <v>-23.9</v>
      </c>
      <c r="AL225" s="21" t="n">
        <v>-16</v>
      </c>
      <c r="AM225" s="21" t="n">
        <v>-7.8</v>
      </c>
      <c r="AN225" s="21" t="n">
        <v>-3.1</v>
      </c>
      <c r="AO225" s="22" t="n">
        <f aca="false">AVERAGE(AC225:AN225)</f>
        <v>-12.5583333333333</v>
      </c>
      <c r="AP225" s="6" t="n">
        <f aca="false">AVERAGE(AO215:AO225)</f>
        <v>-12.6537878787879</v>
      </c>
      <c r="BA225" s="1" t="n">
        <f aca="false">BA224+1</f>
        <v>1975</v>
      </c>
      <c r="BB225" s="19" t="s">
        <v>28</v>
      </c>
      <c r="BC225" s="21" t="n">
        <v>0.3</v>
      </c>
      <c r="BD225" s="21" t="n">
        <v>-4.6</v>
      </c>
      <c r="BE225" s="21" t="n">
        <v>-12</v>
      </c>
      <c r="BF225" s="21" t="n">
        <v>-17.2</v>
      </c>
      <c r="BG225" s="21" t="n">
        <v>-14.5</v>
      </c>
      <c r="BH225" s="21" t="n">
        <v>-16.7</v>
      </c>
      <c r="BI225" s="21" t="n">
        <v>-21.3</v>
      </c>
      <c r="BJ225" s="21" t="n">
        <v>-22.8</v>
      </c>
      <c r="BK225" s="21" t="n">
        <v>-22.3</v>
      </c>
      <c r="BL225" s="21" t="n">
        <v>-15.2</v>
      </c>
      <c r="BM225" s="21" t="n">
        <v>-5.9</v>
      </c>
      <c r="BN225" s="21" t="n">
        <v>-2</v>
      </c>
      <c r="BO225" s="22" t="n">
        <f aca="false">AVERAGE(BC225:BN225)</f>
        <v>-12.85</v>
      </c>
      <c r="BP225" s="6" t="n">
        <f aca="false">AVERAGE(BO215:BO225)</f>
        <v>-12.7738636363636</v>
      </c>
      <c r="CA225" s="1" t="n">
        <f aca="false">CA224+1</f>
        <v>1975</v>
      </c>
      <c r="CB225" s="19" t="s">
        <v>28</v>
      </c>
      <c r="CC225" s="21" t="n">
        <v>-1.1</v>
      </c>
      <c r="CD225" s="21" t="n">
        <v>-8</v>
      </c>
      <c r="CE225" s="21" t="n">
        <v>-14.6</v>
      </c>
      <c r="CF225" s="21" t="n">
        <v>-17.5</v>
      </c>
      <c r="CG225" s="21" t="n">
        <v>-16.8</v>
      </c>
      <c r="CH225" s="21" t="n">
        <v>-17.3</v>
      </c>
      <c r="CI225" s="21" t="n">
        <v>-23.2</v>
      </c>
      <c r="CJ225" s="21" t="n">
        <v>-23.3</v>
      </c>
      <c r="CK225" s="21" t="n">
        <v>-21.8</v>
      </c>
      <c r="CL225" s="21" t="n">
        <v>-17</v>
      </c>
      <c r="CM225" s="21" t="n">
        <v>-6.7</v>
      </c>
      <c r="CN225" s="21" t="n">
        <v>-3.2</v>
      </c>
      <c r="CO225" s="22" t="n">
        <f aca="false">AVERAGE(CC225:CN225)</f>
        <v>-14.2083333333333</v>
      </c>
      <c r="CP225" s="6" t="n">
        <f aca="false">AVERAGE(CO215:CO225)</f>
        <v>-13.9810606060606</v>
      </c>
      <c r="OA225" s="6" t="n">
        <f aca="false">AVERAGE(DO225,EO225,AO225,DO225,EO225,FO225,GO225,HO225,IO225,JO225,KO225,LO225,MO225,NO225)</f>
        <v>-12.5583333333333</v>
      </c>
      <c r="OB225" s="7" t="n">
        <f aca="false">AVERAGE(OA215:OA225)</f>
        <v>-12.6537878787879</v>
      </c>
      <c r="OC225" s="7"/>
      <c r="PB225" s="8" t="n">
        <f aca="false">AVERAGE(DH225,DI225,DJ225,EH225,EI225,EJ225,AH225,AI225,AJ225,DH225,DI225,DJ225,EH225,EI225,EJ225,FH225,FI225,FJ225,GH225,GI225,GJ225,HH225,HI225,HJ225,IH225,II225,IJ225,JH225,JI225,JJ225,KH225,KI225,KJ225,LH225,LI225,LJ225,MH225,MI225,MJ225,NH225,NI225,NJ225)</f>
        <v>-18.1666666666667</v>
      </c>
      <c r="PC225" s="9" t="n">
        <f aca="false">AVERAGE(DC225,DD225,DN225,EC225,ED225,EN225,AC225,AD225,AN225,DC225,DD225,DN225,EC225,ED225,EN225,FC225,FD225,FN225,GC225,GD225,GN225,HC225,HD225,HN225,IC225,ID225,IN225,JC225,JD225,JN225,KC225,KD225,KN225,LC225,LD225,LN225,MC225,MD225,MN225,NC225,ND225,NN225,)</f>
        <v>-2.35</v>
      </c>
      <c r="PD225" s="8" t="n">
        <f aca="false">AVERAGE(PB215:PB225)</f>
        <v>-18.4090909090909</v>
      </c>
      <c r="PE225" s="10" t="n">
        <f aca="false">AVERAGE(PC215:PC225)</f>
        <v>-2.66136363636364</v>
      </c>
      <c r="QB225" s="1" t="n">
        <f aca="false">MAX((DC215:DN225),(EC215:EN225),(AC215:AN225))</f>
        <v>-0.9</v>
      </c>
      <c r="QC225" s="26" t="n">
        <f aca="false">MIN((DC215:DN225),(EC215:EN225),(AC215:AN225),(DC215:DN225))</f>
        <v>-26.2</v>
      </c>
    </row>
    <row r="226" customFormat="false" ht="14.65" hidden="false" customHeight="false" outlineLevel="0" collapsed="false">
      <c r="A226" s="15"/>
      <c r="B226" s="6" t="n">
        <f aca="false">AVERAGE(AO226,BO226,CO226)</f>
        <v>-13.7444444444444</v>
      </c>
      <c r="C226" s="23" t="n">
        <f aca="false">AVERAGE(B222:B226)</f>
        <v>-13.0344444444444</v>
      </c>
      <c r="D226" s="16" t="n">
        <f aca="false">AVERAGE(B217:B226)</f>
        <v>-13.1026388888889</v>
      </c>
      <c r="E226" s="6" t="n">
        <f aca="false">AVERAGE(B207:B226)</f>
        <v>-13.3165625</v>
      </c>
      <c r="F226" s="27"/>
      <c r="G226" s="16" t="n">
        <f aca="false">MAX(AC226:AN226,BC226:BN226,CC226:CN226)</f>
        <v>0</v>
      </c>
      <c r="H226" s="17" t="n">
        <f aca="false">MEDIAN(AC226:AN226,BC226:BN226,CC226:CN226)</f>
        <v>-15.65</v>
      </c>
      <c r="I226" s="6" t="n">
        <f aca="false">MIN(AC226:AN226,BC226:BN226,CC226:CN226)</f>
        <v>-25.3</v>
      </c>
      <c r="J226" s="18" t="n">
        <f aca="false">(G226+I226)/2</f>
        <v>-12.65</v>
      </c>
      <c r="AB226" s="24" t="n">
        <v>1976</v>
      </c>
      <c r="AC226" s="21" t="n">
        <v>-2.1</v>
      </c>
      <c r="AD226" s="21" t="n">
        <v>-3.7</v>
      </c>
      <c r="AE226" s="21" t="n">
        <v>-10.8</v>
      </c>
      <c r="AF226" s="21" t="n">
        <v>-20.5</v>
      </c>
      <c r="AG226" s="21" t="n">
        <v>-18.7</v>
      </c>
      <c r="AH226" s="21" t="n">
        <v>-16.6</v>
      </c>
      <c r="AI226" s="21" t="n">
        <v>-21.7</v>
      </c>
      <c r="AJ226" s="21" t="n">
        <v>-19.9</v>
      </c>
      <c r="AK226" s="21" t="n">
        <v>-17.8</v>
      </c>
      <c r="AL226" s="21" t="n">
        <v>-12.5</v>
      </c>
      <c r="AM226" s="21" t="n">
        <v>-7.6</v>
      </c>
      <c r="AN226" s="21" t="n">
        <v>-2.1</v>
      </c>
      <c r="AO226" s="22" t="n">
        <f aca="false">AVERAGE(AC226:AN226)</f>
        <v>-12.8333333333333</v>
      </c>
      <c r="AP226" s="6" t="n">
        <f aca="false">AVERAGE(AO216:AO226)</f>
        <v>-12.6022727272727</v>
      </c>
      <c r="BA226" s="1" t="n">
        <f aca="false">BA225+1</f>
        <v>1976</v>
      </c>
      <c r="BB226" s="19" t="s">
        <v>29</v>
      </c>
      <c r="BC226" s="21" t="n">
        <v>0</v>
      </c>
      <c r="BD226" s="21" t="n">
        <v>-4.6</v>
      </c>
      <c r="BE226" s="21" t="n">
        <v>-12.6</v>
      </c>
      <c r="BF226" s="21" t="n">
        <v>-17.4</v>
      </c>
      <c r="BG226" s="21" t="n">
        <v>-23.4</v>
      </c>
      <c r="BH226" s="21" t="n">
        <v>-17.8</v>
      </c>
      <c r="BI226" s="21" t="n">
        <v>-18.9</v>
      </c>
      <c r="BJ226" s="21" t="n">
        <v>-24.6</v>
      </c>
      <c r="BK226" s="21" t="n">
        <v>-23.2</v>
      </c>
      <c r="BL226" s="21" t="n">
        <v>-12.5</v>
      </c>
      <c r="BM226" s="21" t="n">
        <v>-8.2</v>
      </c>
      <c r="BN226" s="21" t="n">
        <v>-1.1</v>
      </c>
      <c r="BO226" s="22" t="n">
        <f aca="false">AVERAGE(BC226:BN226)</f>
        <v>-13.6916666666667</v>
      </c>
      <c r="BP226" s="6" t="n">
        <f aca="false">AVERAGE(BO216:BO226)</f>
        <v>-12.8488636363636</v>
      </c>
      <c r="CA226" s="1" t="n">
        <f aca="false">CA225+1</f>
        <v>1976</v>
      </c>
      <c r="CB226" s="19" t="s">
        <v>29</v>
      </c>
      <c r="CC226" s="21" t="n">
        <v>-1.2</v>
      </c>
      <c r="CD226" s="21" t="n">
        <v>-7</v>
      </c>
      <c r="CE226" s="21" t="n">
        <v>-14.7</v>
      </c>
      <c r="CF226" s="21" t="n">
        <v>-17.9</v>
      </c>
      <c r="CG226" s="21" t="n">
        <v>-23.2</v>
      </c>
      <c r="CH226" s="21" t="n">
        <v>-20.7</v>
      </c>
      <c r="CI226" s="21" t="n">
        <v>-19.5</v>
      </c>
      <c r="CJ226" s="21" t="n">
        <v>-25.3</v>
      </c>
      <c r="CK226" s="21" t="n">
        <v>-24.3</v>
      </c>
      <c r="CL226" s="21" t="n">
        <v>-13.6</v>
      </c>
      <c r="CM226" s="21" t="n">
        <v>-8.3</v>
      </c>
      <c r="CN226" s="21" t="n">
        <v>-0.8</v>
      </c>
      <c r="CO226" s="22" t="n">
        <f aca="false">AVERAGE(CC226:CN226)</f>
        <v>-14.7083333333333</v>
      </c>
      <c r="CP226" s="6" t="n">
        <f aca="false">AVERAGE(CO216:CO226)</f>
        <v>-13.9689393939394</v>
      </c>
      <c r="OA226" s="6" t="n">
        <f aca="false">AVERAGE(DO226,EO226,AO226,DO226,EO226,FO226,GO226,HO226,IO226,JO226,KO226,LO226,MO226,NO226)</f>
        <v>-12.8333333333333</v>
      </c>
      <c r="OB226" s="7" t="n">
        <f aca="false">AVERAGE(OA216:OA226)</f>
        <v>-12.6022727272727</v>
      </c>
      <c r="OC226" s="7"/>
      <c r="PB226" s="8" t="n">
        <f aca="false">AVERAGE(DH226,DI226,DJ226,EH226,EI226,EJ226,AH226,AI226,AJ226,DH226,DI226,DJ226,EH226,EI226,EJ226,FH226,FI226,FJ226,GH226,GI226,GJ226,HH226,HI226,HJ226,IH226,II226,IJ226,JH226,JI226,JJ226,KH226,KI226,KJ226,LH226,LI226,LJ226,MH226,MI226,MJ226,NH226,NI226,NJ226)</f>
        <v>-19.4</v>
      </c>
      <c r="PC226" s="9" t="n">
        <f aca="false">AVERAGE(DC226,DD226,DN226,EC226,ED226,EN226,AC226,AD226,AN226,DC226,DD226,DN226,EC226,ED226,EN226,FC226,FD226,FN226,GC226,GD226,GN226,HC226,HD226,HN226,IC226,ID226,IN226,JC226,JD226,JN226,KC226,KD226,KN226,LC226,LD226,LN226,MC226,MD226,MN226,NC226,ND226,NN226,)</f>
        <v>-1.975</v>
      </c>
      <c r="PD226" s="8" t="n">
        <f aca="false">AVERAGE(PB216:PB226)</f>
        <v>-18.5060606060606</v>
      </c>
      <c r="PE226" s="10" t="n">
        <f aca="false">AVERAGE(PC216:PC226)</f>
        <v>-2.59090909090909</v>
      </c>
      <c r="QB226" s="1" t="n">
        <f aca="false">MAX((DC216:DN226),(EC216:EN226),(AC216:AN226))</f>
        <v>-0.9</v>
      </c>
      <c r="QC226" s="26" t="n">
        <f aca="false">MIN((DC216:DN226),(EC216:EN226),(AC216:AN226),(DC216:DN226))</f>
        <v>-26.2</v>
      </c>
    </row>
    <row r="227" customFormat="false" ht="14.65" hidden="false" customHeight="false" outlineLevel="0" collapsed="false">
      <c r="A227" s="15"/>
      <c r="B227" s="6" t="n">
        <f aca="false">AVERAGE(AO227,BO227,CO227)</f>
        <v>-13.1388888888889</v>
      </c>
      <c r="C227" s="23" t="n">
        <f aca="false">AVERAGE(B223:B227)</f>
        <v>-13.0777777777778</v>
      </c>
      <c r="D227" s="16" t="n">
        <f aca="false">AVERAGE(B218:B227)</f>
        <v>-13.1155555555556</v>
      </c>
      <c r="E227" s="6" t="n">
        <f aca="false">AVERAGE(B208:B227)</f>
        <v>-13.3464583333333</v>
      </c>
      <c r="F227" s="27"/>
      <c r="G227" s="16" t="n">
        <f aca="false">MAX(AC227:AN227,BC227:BN227,CC227:CN227)</f>
        <v>0.6</v>
      </c>
      <c r="H227" s="17" t="n">
        <f aca="false">MEDIAN(AC227:AN227,BC227:BN227,CC227:CN227)</f>
        <v>-16</v>
      </c>
      <c r="I227" s="6" t="n">
        <f aca="false">MIN(AC227:AN227,BC227:BN227,CC227:CN227)</f>
        <v>-25.4</v>
      </c>
      <c r="J227" s="18" t="n">
        <f aca="false">(G227+I227)/2</f>
        <v>-12.4</v>
      </c>
      <c r="AB227" s="24" t="n">
        <v>1977</v>
      </c>
      <c r="AC227" s="21" t="n">
        <v>-0.1</v>
      </c>
      <c r="AD227" s="21" t="n">
        <v>-5.3</v>
      </c>
      <c r="AE227" s="21" t="n">
        <v>-7.6</v>
      </c>
      <c r="AF227" s="21" t="n">
        <v>-16.2</v>
      </c>
      <c r="AG227" s="21" t="n">
        <v>-13.2</v>
      </c>
      <c r="AH227" s="21" t="n">
        <v>-18.8</v>
      </c>
      <c r="AI227" s="21" t="n">
        <v>-15.8</v>
      </c>
      <c r="AJ227" s="21" t="n">
        <v>-16.6</v>
      </c>
      <c r="AK227" s="21" t="n">
        <v>-21</v>
      </c>
      <c r="AL227" s="21" t="n">
        <v>-16.6</v>
      </c>
      <c r="AM227" s="21" t="n">
        <v>-9.8</v>
      </c>
      <c r="AN227" s="21" t="n">
        <v>-3.2</v>
      </c>
      <c r="AO227" s="22" t="n">
        <f aca="false">AVERAGE(AC227:AN227)</f>
        <v>-12.0166666666667</v>
      </c>
      <c r="AP227" s="6" t="n">
        <f aca="false">AVERAGE(AO217:AO227)</f>
        <v>-12.4962121212121</v>
      </c>
      <c r="BA227" s="1" t="n">
        <f aca="false">BA226+1</f>
        <v>1977</v>
      </c>
      <c r="BB227" s="19" t="s">
        <v>30</v>
      </c>
      <c r="BC227" s="21" t="n">
        <v>0.6</v>
      </c>
      <c r="BD227" s="21" t="n">
        <v>-3.9</v>
      </c>
      <c r="BE227" s="21" t="n">
        <v>-12.7</v>
      </c>
      <c r="BF227" s="21" t="n">
        <v>-15.8</v>
      </c>
      <c r="BG227" s="21" t="n">
        <v>-17.8</v>
      </c>
      <c r="BH227" s="21" t="n">
        <v>-18.4</v>
      </c>
      <c r="BI227" s="21" t="n">
        <v>-21.3</v>
      </c>
      <c r="BJ227" s="21" t="n">
        <v>-18.5</v>
      </c>
      <c r="BK227" s="21" t="n">
        <v>-25.4</v>
      </c>
      <c r="BL227" s="21" t="n">
        <v>-19.4</v>
      </c>
      <c r="BM227" s="21" t="n">
        <v>-10.7</v>
      </c>
      <c r="BN227" s="21" t="n">
        <v>-2.7</v>
      </c>
      <c r="BO227" s="22" t="n">
        <f aca="false">AVERAGE(BC227:BN227)</f>
        <v>-13.8333333333333</v>
      </c>
      <c r="BP227" s="6" t="n">
        <f aca="false">AVERAGE(BO217:BO227)</f>
        <v>-12.8806818181818</v>
      </c>
      <c r="CA227" s="1" t="n">
        <f aca="false">CA226+1</f>
        <v>1977</v>
      </c>
      <c r="CB227" s="19" t="s">
        <v>30</v>
      </c>
      <c r="CC227" s="21" t="n">
        <v>-0.2</v>
      </c>
      <c r="CD227" s="21" t="n">
        <v>-6.7</v>
      </c>
      <c r="CE227" s="21" t="n">
        <v>-15</v>
      </c>
      <c r="CF227" s="21" t="n">
        <v>-18</v>
      </c>
      <c r="CG227" s="21" t="n">
        <v>-17.2</v>
      </c>
      <c r="CH227" s="21" t="n">
        <v>-16.8</v>
      </c>
      <c r="CI227" s="21" t="n">
        <v>-17.5</v>
      </c>
      <c r="CJ227" s="21" t="n">
        <v>-17.3</v>
      </c>
      <c r="CK227" s="21" t="n">
        <v>-22.6</v>
      </c>
      <c r="CL227" s="21" t="n">
        <v>-18</v>
      </c>
      <c r="CM227" s="21" t="n">
        <v>-10.8</v>
      </c>
      <c r="CN227" s="21" t="n">
        <v>-2.7</v>
      </c>
      <c r="CO227" s="22" t="n">
        <f aca="false">AVERAGE(CC227:CN227)</f>
        <v>-13.5666666666667</v>
      </c>
      <c r="CP227" s="6" t="n">
        <f aca="false">AVERAGE(CO217:CO227)</f>
        <v>-13.9409090909091</v>
      </c>
      <c r="OA227" s="6" t="n">
        <f aca="false">AVERAGE(DO227,EO227,AO227,DO227,EO227,FO227,GO227,HO227,IO227,JO227,KO227,LO227,MO227,NO227)</f>
        <v>-12.0166666666667</v>
      </c>
      <c r="OB227" s="7" t="n">
        <f aca="false">AVERAGE(OA217:OA227)</f>
        <v>-12.4962121212121</v>
      </c>
      <c r="OC227" s="7"/>
      <c r="PB227" s="8" t="n">
        <f aca="false">AVERAGE(DH227,DI227,DJ227,EH227,EI227,EJ227,AH227,AI227,AJ227,DH227,DI227,DJ227,EH227,EI227,EJ227,FH227,FI227,FJ227,GH227,GI227,GJ227,HH227,HI227,HJ227,IH227,II227,IJ227,JH227,JI227,JJ227,KH227,KI227,KJ227,LH227,LI227,LJ227,MH227,MI227,MJ227,NH227,NI227,NJ227)</f>
        <v>-17.0666666666667</v>
      </c>
      <c r="PC227" s="9" t="n">
        <f aca="false">AVERAGE(DC227,DD227,DN227,EC227,ED227,EN227,AC227,AD227,AN227,DC227,DD227,DN227,EC227,ED227,EN227,FC227,FD227,FN227,GC227,GD227,GN227,HC227,HD227,HN227,IC227,ID227,IN227,JC227,JD227,JN227,KC227,KD227,KN227,LC227,LD227,LN227,MC227,MD227,MN227,NC227,ND227,NN227,)</f>
        <v>-2.15</v>
      </c>
      <c r="PD227" s="8" t="n">
        <f aca="false">AVERAGE(PB217:PB227)</f>
        <v>-18.2787878787879</v>
      </c>
      <c r="PE227" s="10" t="n">
        <f aca="false">AVERAGE(PC217:PC227)</f>
        <v>-2.48863636363636</v>
      </c>
      <c r="QB227" s="1" t="n">
        <f aca="false">MAX((DC217:DN227),(EC217:EN227),(AC217:AN227))</f>
        <v>-0.1</v>
      </c>
      <c r="QC227" s="26" t="n">
        <f aca="false">MIN((DC217:DN227),(EC217:EN227),(AC217:AN227),(DC217:DN227))</f>
        <v>-26.2</v>
      </c>
    </row>
    <row r="228" customFormat="false" ht="14.65" hidden="false" customHeight="false" outlineLevel="0" collapsed="false">
      <c r="A228" s="15"/>
      <c r="B228" s="6" t="n">
        <f aca="false">AVERAGE(AO228,BO228,CO228)</f>
        <v>-13.325</v>
      </c>
      <c r="C228" s="23" t="n">
        <f aca="false">AVERAGE(B224:B228)</f>
        <v>-13.1516666666667</v>
      </c>
      <c r="D228" s="16" t="n">
        <f aca="false">AVERAGE(B219:B228)</f>
        <v>-13.1494444444444</v>
      </c>
      <c r="E228" s="6" t="n">
        <f aca="false">AVERAGE(B209:B228)</f>
        <v>-13.336875</v>
      </c>
      <c r="F228" s="27"/>
      <c r="G228" s="16" t="n">
        <f aca="false">MAX(AC228:AN228,BC228:BN228,CC228:CN228)</f>
        <v>-1.5</v>
      </c>
      <c r="H228" s="17" t="n">
        <f aca="false">MEDIAN(AC228:AN228,BC228:BN228,CC228:CN228)</f>
        <v>-15.65</v>
      </c>
      <c r="I228" s="6" t="n">
        <f aca="false">MIN(AC228:AN228,BC228:BN228,CC228:CN228)</f>
        <v>-26.5</v>
      </c>
      <c r="J228" s="18" t="n">
        <f aca="false">(G228+I228)/2</f>
        <v>-14</v>
      </c>
      <c r="AB228" s="24" t="n">
        <v>1978</v>
      </c>
      <c r="AC228" s="21" t="n">
        <v>-3.5</v>
      </c>
      <c r="AD228" s="21" t="n">
        <v>-3.6</v>
      </c>
      <c r="AE228" s="21" t="n">
        <v>-12.5</v>
      </c>
      <c r="AF228" s="21" t="n">
        <v>-15.5</v>
      </c>
      <c r="AG228" s="21" t="n">
        <v>-16.9</v>
      </c>
      <c r="AH228" s="21" t="n">
        <v>-14.7</v>
      </c>
      <c r="AI228" s="21" t="n">
        <v>-16.4</v>
      </c>
      <c r="AJ228" s="21" t="n">
        <v>-20.6</v>
      </c>
      <c r="AK228" s="21" t="n">
        <v>-18.2</v>
      </c>
      <c r="AL228" s="21" t="n">
        <v>-15.8</v>
      </c>
      <c r="AM228" s="21" t="n">
        <v>-10.1</v>
      </c>
      <c r="AN228" s="21" t="n">
        <v>-3.4</v>
      </c>
      <c r="AO228" s="22" t="n">
        <f aca="false">AVERAGE(AC228:AN228)</f>
        <v>-12.6</v>
      </c>
      <c r="AP228" s="6" t="n">
        <f aca="false">AVERAGE(AO218:AO228)</f>
        <v>-12.5583333333333</v>
      </c>
      <c r="BA228" s="1" t="n">
        <f aca="false">BA227+1</f>
        <v>1978</v>
      </c>
      <c r="BB228" s="19" t="s">
        <v>31</v>
      </c>
      <c r="BC228" s="21" t="n">
        <v>-1.9</v>
      </c>
      <c r="BD228" s="21" t="n">
        <v>-4.1</v>
      </c>
      <c r="BE228" s="21" t="n">
        <v>-8.9</v>
      </c>
      <c r="BF228" s="21" t="n">
        <v>-13.8</v>
      </c>
      <c r="BG228" s="21" t="n">
        <v>-18.8</v>
      </c>
      <c r="BH228" s="21" t="n">
        <v>-16.3</v>
      </c>
      <c r="BI228" s="21" t="n">
        <v>-18.5</v>
      </c>
      <c r="BJ228" s="21" t="n">
        <v>-25.6</v>
      </c>
      <c r="BK228" s="21" t="n">
        <v>-21</v>
      </c>
      <c r="BL228" s="21" t="n">
        <v>-20.3</v>
      </c>
      <c r="BM228" s="21" t="n">
        <v>-7.4</v>
      </c>
      <c r="BN228" s="21" t="n">
        <v>-1.5</v>
      </c>
      <c r="BO228" s="22" t="n">
        <f aca="false">AVERAGE(BC228:BN228)</f>
        <v>-13.175</v>
      </c>
      <c r="BP228" s="6" t="n">
        <f aca="false">AVERAGE(BO218:BO228)</f>
        <v>-12.855303030303</v>
      </c>
      <c r="CA228" s="1" t="n">
        <f aca="false">CA227+1</f>
        <v>1978</v>
      </c>
      <c r="CB228" s="19" t="s">
        <v>31</v>
      </c>
      <c r="CC228" s="21" t="n">
        <v>-3.6</v>
      </c>
      <c r="CD228" s="21" t="n">
        <v>-7.5</v>
      </c>
      <c r="CE228" s="21" t="n">
        <v>-12</v>
      </c>
      <c r="CF228" s="21" t="n">
        <v>-16</v>
      </c>
      <c r="CG228" s="21" t="n">
        <v>-17.8</v>
      </c>
      <c r="CH228" s="21" t="n">
        <v>-18.9</v>
      </c>
      <c r="CI228" s="21" t="n">
        <v>-18.2</v>
      </c>
      <c r="CJ228" s="21" t="n">
        <v>-26.5</v>
      </c>
      <c r="CK228" s="21" t="n">
        <v>-20.9</v>
      </c>
      <c r="CL228" s="21" t="n">
        <v>-18.9</v>
      </c>
      <c r="CM228" s="21" t="n">
        <v>-7.5</v>
      </c>
      <c r="CN228" s="21" t="n">
        <v>-2.6</v>
      </c>
      <c r="CO228" s="22" t="n">
        <f aca="false">AVERAGE(CC228:CN228)</f>
        <v>-14.2</v>
      </c>
      <c r="CP228" s="6" t="n">
        <f aca="false">AVERAGE(CO218:CO228)</f>
        <v>-13.9901515151515</v>
      </c>
      <c r="OA228" s="6" t="n">
        <f aca="false">AVERAGE(DO228,EO228,AO228,DO228,EO228,FO228,GO228,HO228,IO228,JO228,KO228,LO228,MO228,NO228)</f>
        <v>-12.6</v>
      </c>
      <c r="OB228" s="7" t="n">
        <f aca="false">AVERAGE(OA218:OA228)</f>
        <v>-12.5583333333333</v>
      </c>
      <c r="OC228" s="7"/>
      <c r="PB228" s="8" t="n">
        <f aca="false">AVERAGE(DH228,DI228,DJ228,EH228,EI228,EJ228,AH228,AI228,AJ228,DH228,DI228,DJ228,EH228,EI228,EJ228,FH228,FI228,FJ228,GH228,GI228,GJ228,HH228,HI228,HJ228,IH228,II228,IJ228,JH228,JI228,JJ228,KH228,KI228,KJ228,LH228,LI228,LJ228,MH228,MI228,MJ228,NH228,NI228,NJ228)</f>
        <v>-17.2333333333333</v>
      </c>
      <c r="PC228" s="9" t="n">
        <f aca="false">AVERAGE(DC228,DD228,DN228,EC228,ED228,EN228,AC228,AD228,AN228,DC228,DD228,DN228,EC228,ED228,EN228,FC228,FD228,FN228,GC228,GD228,GN228,HC228,HD228,HN228,IC228,ID228,IN228,JC228,JD228,JN228,KC228,KD228,KN228,LC228,LD228,LN228,MC228,MD228,MN228,NC228,ND228,NN228,)</f>
        <v>-2.625</v>
      </c>
      <c r="PD228" s="8" t="n">
        <f aca="false">AVERAGE(PB218:PB228)</f>
        <v>-18.3909090909091</v>
      </c>
      <c r="PE228" s="10" t="n">
        <f aca="false">AVERAGE(PC218:PC228)</f>
        <v>-2.44545454545455</v>
      </c>
      <c r="QB228" s="1" t="n">
        <f aca="false">MAX((DC218:DN228),(EC218:EN228),(AC218:AN228))</f>
        <v>-0.1</v>
      </c>
      <c r="QC228" s="26" t="n">
        <f aca="false">MIN((DC218:DN228),(EC218:EN228),(AC218:AN228),(DC218:DN228))</f>
        <v>-26.2</v>
      </c>
    </row>
    <row r="229" customFormat="false" ht="14.65" hidden="false" customHeight="false" outlineLevel="0" collapsed="false">
      <c r="A229" s="15"/>
      <c r="B229" s="6" t="n">
        <f aca="false">AVERAGE(AO229,BO229,CO229)</f>
        <v>-13.7388888888889</v>
      </c>
      <c r="C229" s="23" t="n">
        <f aca="false">AVERAGE(B225:B229)</f>
        <v>-13.4305555555556</v>
      </c>
      <c r="D229" s="16" t="n">
        <f aca="false">AVERAGE(B220:B229)</f>
        <v>-13.1158333333333</v>
      </c>
      <c r="E229" s="6" t="n">
        <f aca="false">AVERAGE(B210:B229)</f>
        <v>-13.3534027777778</v>
      </c>
      <c r="F229" s="27"/>
      <c r="G229" s="16" t="n">
        <f aca="false">MAX(AC229:AN229,BC229:BN229,CC229:CN229)</f>
        <v>-1.2</v>
      </c>
      <c r="H229" s="17" t="n">
        <f aca="false">MEDIAN(AC229:AN229,BC229:BN229,CC229:CN229)</f>
        <v>-15.7</v>
      </c>
      <c r="I229" s="6" t="n">
        <f aca="false">MIN(AC229:AN229,BC229:BN229,CC229:CN229)</f>
        <v>-25.5</v>
      </c>
      <c r="J229" s="18" t="n">
        <f aca="false">(G229+I229)/2</f>
        <v>-13.35</v>
      </c>
      <c r="AB229" s="24" t="n">
        <v>1979</v>
      </c>
      <c r="AC229" s="21" t="n">
        <v>-3.7</v>
      </c>
      <c r="AD229" s="21" t="n">
        <v>-6.6</v>
      </c>
      <c r="AE229" s="21" t="n">
        <v>-10</v>
      </c>
      <c r="AF229" s="21" t="n">
        <v>-11.9</v>
      </c>
      <c r="AG229" s="21" t="n">
        <v>-16.5</v>
      </c>
      <c r="AH229" s="21" t="n">
        <v>-19.4</v>
      </c>
      <c r="AI229" s="21" t="n">
        <v>-18.5</v>
      </c>
      <c r="AJ229" s="21" t="n">
        <v>-17.5</v>
      </c>
      <c r="AK229" s="21" t="n">
        <v>-19.3</v>
      </c>
      <c r="AL229" s="21" t="n">
        <v>-13.5</v>
      </c>
      <c r="AM229" s="21" t="n">
        <v>-11.2</v>
      </c>
      <c r="AN229" s="21" t="n">
        <v>-2.9</v>
      </c>
      <c r="AO229" s="22" t="n">
        <f aca="false">AVERAGE(AC229:AN229)</f>
        <v>-12.5833333333333</v>
      </c>
      <c r="AP229" s="6" t="n">
        <f aca="false">AVERAGE(AO219:AO229)</f>
        <v>-12.6</v>
      </c>
      <c r="BA229" s="1" t="n">
        <f aca="false">BA228+1</f>
        <v>1979</v>
      </c>
      <c r="BB229" s="19" t="s">
        <v>32</v>
      </c>
      <c r="BC229" s="21" t="n">
        <v>-1.8</v>
      </c>
      <c r="BD229" s="21" t="n">
        <v>-5.3</v>
      </c>
      <c r="BE229" s="21" t="n">
        <v>-11.6</v>
      </c>
      <c r="BF229" s="21" t="n">
        <v>-15.4</v>
      </c>
      <c r="BG229" s="21" t="n">
        <v>-18.1</v>
      </c>
      <c r="BH229" s="21" t="n">
        <v>-21.6</v>
      </c>
      <c r="BI229" s="21" t="n">
        <v>-24.6</v>
      </c>
      <c r="BJ229" s="21" t="n">
        <v>-21.2</v>
      </c>
      <c r="BK229" s="21" t="n">
        <v>-18.1</v>
      </c>
      <c r="BL229" s="21" t="n">
        <v>-16</v>
      </c>
      <c r="BM229" s="21" t="n">
        <v>-7.3</v>
      </c>
      <c r="BN229" s="21" t="n">
        <v>-1.2</v>
      </c>
      <c r="BO229" s="22" t="n">
        <f aca="false">AVERAGE(BC229:BN229)</f>
        <v>-13.5166666666667</v>
      </c>
      <c r="BP229" s="6" t="n">
        <f aca="false">AVERAGE(BO219:BO229)</f>
        <v>-12.9621212121212</v>
      </c>
      <c r="CA229" s="1" t="n">
        <f aca="false">CA228+1</f>
        <v>1979</v>
      </c>
      <c r="CB229" s="19" t="s">
        <v>32</v>
      </c>
      <c r="CC229" s="21" t="n">
        <v>-3.2</v>
      </c>
      <c r="CD229" s="21" t="n">
        <v>-9.1</v>
      </c>
      <c r="CE229" s="21" t="n">
        <v>-15.2</v>
      </c>
      <c r="CF229" s="21" t="n">
        <v>-16.4</v>
      </c>
      <c r="CG229" s="21" t="n">
        <v>-21.2</v>
      </c>
      <c r="CH229" s="21" t="n">
        <v>-21.1</v>
      </c>
      <c r="CI229" s="21" t="n">
        <v>-25.5</v>
      </c>
      <c r="CJ229" s="21" t="n">
        <v>-23.3</v>
      </c>
      <c r="CK229" s="21" t="n">
        <v>-19.3</v>
      </c>
      <c r="CL229" s="21" t="n">
        <v>-16.5</v>
      </c>
      <c r="CM229" s="21" t="n">
        <v>-8.3</v>
      </c>
      <c r="CN229" s="21" t="n">
        <v>-2.3</v>
      </c>
      <c r="CO229" s="22" t="n">
        <f aca="false">AVERAGE(CC229:CN229)</f>
        <v>-15.1166666666667</v>
      </c>
      <c r="CP229" s="6" t="n">
        <f aca="false">AVERAGE(CO219:CO229)</f>
        <v>-14.0469696969697</v>
      </c>
      <c r="OA229" s="6" t="n">
        <f aca="false">AVERAGE(DO229,EO229,AO229,DO229,EO229,FO229,GO229,HO229,IO229,JO229,KO229,LO229,MO229,NO229)</f>
        <v>-12.5833333333333</v>
      </c>
      <c r="OB229" s="7" t="n">
        <f aca="false">AVERAGE(OA219:OA229)</f>
        <v>-12.6</v>
      </c>
      <c r="OC229" s="7"/>
      <c r="PB229" s="8" t="n">
        <f aca="false">AVERAGE(DH229,DI229,DJ229,EH229,EI229,EJ229,AH229,AI229,AJ229,DH229,DI229,DJ229,EH229,EI229,EJ229,FH229,FI229,FJ229,GH229,GI229,GJ229,HH229,HI229,HJ229,IH229,II229,IJ229,JH229,JI229,JJ229,KH229,KI229,KJ229,LH229,LI229,LJ229,MH229,MI229,MJ229,NH229,NI229,NJ229)</f>
        <v>-18.4666666666667</v>
      </c>
      <c r="PC229" s="9" t="n">
        <f aca="false">AVERAGE(DC229,DD229,DN229,EC229,ED229,EN229,AC229,AD229,AN229,DC229,DD229,DN229,EC229,ED229,EN229,FC229,FD229,FN229,GC229,GD229,GN229,HC229,HD229,HN229,IC229,ID229,IN229,JC229,JD229,JN229,KC229,KD229,KN229,LC229,LD229,LN229,MC229,MD229,MN229,NC229,ND229,NN229,)</f>
        <v>-3.3</v>
      </c>
      <c r="PD229" s="8" t="n">
        <f aca="false">AVERAGE(PB219:PB229)</f>
        <v>-18.5818181818182</v>
      </c>
      <c r="PE229" s="10" t="n">
        <f aca="false">AVERAGE(PC219:PC229)</f>
        <v>-2.49318181818182</v>
      </c>
      <c r="QB229" s="1" t="n">
        <f aca="false">MAX((DC219:DN229),(EC219:EN229),(AC219:AN229))</f>
        <v>-0.1</v>
      </c>
      <c r="QC229" s="26" t="n">
        <f aca="false">MIN((DC219:DN229),(EC219:EN229),(AC219:AN229),(DC219:DN229))</f>
        <v>-26.2</v>
      </c>
    </row>
    <row r="230" customFormat="false" ht="14.65" hidden="false" customHeight="false" outlineLevel="0" collapsed="false">
      <c r="A230" s="15" t="n">
        <f aca="false">A225+5</f>
        <v>1980</v>
      </c>
      <c r="B230" s="6" t="n">
        <f aca="false">AVERAGE(AO230,BO230,CO230)</f>
        <v>-12.0416666666667</v>
      </c>
      <c r="C230" s="23" t="n">
        <f aca="false">AVERAGE(B226:B230)</f>
        <v>-13.1977777777778</v>
      </c>
      <c r="D230" s="16" t="n">
        <f aca="false">AVERAGE(B221:B230)</f>
        <v>-12.9963888888889</v>
      </c>
      <c r="E230" s="6" t="n">
        <f aca="false">AVERAGE(B211:B230)</f>
        <v>-13.2178472222222</v>
      </c>
      <c r="F230" s="27"/>
      <c r="G230" s="16" t="n">
        <f aca="false">MAX(AC230:AN230,BC230:BN230,CC230:CN230)</f>
        <v>-1.2</v>
      </c>
      <c r="H230" s="17" t="n">
        <f aca="false">MEDIAN(AC230:AN230,BC230:BN230,CC230:CN230)</f>
        <v>-13.3</v>
      </c>
      <c r="I230" s="6" t="n">
        <f aca="false">MIN(AC230:AN230,BC230:BN230,CC230:CN230)</f>
        <v>-24</v>
      </c>
      <c r="J230" s="18" t="n">
        <f aca="false">(G230+I230)/2</f>
        <v>-12.6</v>
      </c>
      <c r="AB230" s="24" t="n">
        <v>1980</v>
      </c>
      <c r="AC230" s="21" t="n">
        <v>-1.5</v>
      </c>
      <c r="AD230" s="21" t="n">
        <v>-3.7</v>
      </c>
      <c r="AE230" s="21" t="n">
        <v>-6.2</v>
      </c>
      <c r="AF230" s="21" t="n">
        <v>-9.5</v>
      </c>
      <c r="AG230" s="21" t="n">
        <v>-14.7</v>
      </c>
      <c r="AH230" s="21" t="n">
        <v>-15</v>
      </c>
      <c r="AI230" s="21" t="n">
        <v>-10.3</v>
      </c>
      <c r="AJ230" s="21" t="n">
        <v>-16.1</v>
      </c>
      <c r="AK230" s="21" t="n">
        <v>-14.2</v>
      </c>
      <c r="AL230" s="21" t="n">
        <v>-16.7</v>
      </c>
      <c r="AM230" s="21" t="n">
        <v>-5.6</v>
      </c>
      <c r="AN230" s="21" t="n">
        <v>-2</v>
      </c>
      <c r="AO230" s="22" t="n">
        <f aca="false">AVERAGE(AC230:AN230)</f>
        <v>-9.625</v>
      </c>
      <c r="AP230" s="6" t="n">
        <f aca="false">AVERAGE(AO220:AO230)</f>
        <v>-12.1810606060606</v>
      </c>
      <c r="BA230" s="1" t="n">
        <f aca="false">BA229+1</f>
        <v>1980</v>
      </c>
      <c r="BB230" s="19" t="s">
        <v>33</v>
      </c>
      <c r="BC230" s="21" t="n">
        <v>-1.2</v>
      </c>
      <c r="BD230" s="21" t="n">
        <v>-5</v>
      </c>
      <c r="BE230" s="21" t="n">
        <v>-9.4</v>
      </c>
      <c r="BF230" s="21" t="n">
        <v>-12.4</v>
      </c>
      <c r="BG230" s="21" t="n">
        <v>-23</v>
      </c>
      <c r="BH230" s="21" t="n">
        <v>-23.8</v>
      </c>
      <c r="BI230" s="21" t="n">
        <v>-15</v>
      </c>
      <c r="BJ230" s="21" t="n">
        <v>-19.9</v>
      </c>
      <c r="BK230" s="21" t="n">
        <v>-16.7</v>
      </c>
      <c r="BL230" s="21" t="n">
        <v>-14.8</v>
      </c>
      <c r="BM230" s="21" t="n">
        <v>-5</v>
      </c>
      <c r="BN230" s="21" t="n">
        <v>-2.2</v>
      </c>
      <c r="BO230" s="22" t="n">
        <f aca="false">AVERAGE(BC230:BN230)</f>
        <v>-12.3666666666667</v>
      </c>
      <c r="BP230" s="6" t="n">
        <f aca="false">AVERAGE(BO220:BO230)</f>
        <v>-12.8568181818182</v>
      </c>
      <c r="CA230" s="1" t="n">
        <f aca="false">CA229+1</f>
        <v>1980</v>
      </c>
      <c r="CB230" s="19" t="s">
        <v>33</v>
      </c>
      <c r="CC230" s="21" t="n">
        <v>-2.6</v>
      </c>
      <c r="CD230" s="21" t="n">
        <v>-8</v>
      </c>
      <c r="CE230" s="21" t="n">
        <v>-11.5</v>
      </c>
      <c r="CF230" s="21" t="n">
        <v>-14.6</v>
      </c>
      <c r="CG230" s="21" t="n">
        <v>-23.3</v>
      </c>
      <c r="CH230" s="21" t="n">
        <v>-24</v>
      </c>
      <c r="CI230" s="21" t="n">
        <v>-17.8</v>
      </c>
      <c r="CJ230" s="21" t="n">
        <v>-22.3</v>
      </c>
      <c r="CK230" s="21" t="n">
        <v>-17.1</v>
      </c>
      <c r="CL230" s="21" t="n">
        <v>-18.9</v>
      </c>
      <c r="CM230" s="21" t="n">
        <v>-6.5</v>
      </c>
      <c r="CN230" s="21" t="n">
        <v>-3</v>
      </c>
      <c r="CO230" s="22" t="n">
        <f aca="false">AVERAGE(CC230:CN230)</f>
        <v>-14.1333333333333</v>
      </c>
      <c r="CP230" s="6" t="n">
        <f aca="false">AVERAGE(CO220:CO230)</f>
        <v>-14.0166666666667</v>
      </c>
      <c r="OA230" s="6" t="n">
        <f aca="false">AVERAGE(DO230,EO230,AO230,DO230,EO230,FO230,GO230,HO230,IO230,JO230,KO230,LO230,MO230,NO230)</f>
        <v>-9.625</v>
      </c>
      <c r="OB230" s="7" t="n">
        <f aca="false">AVERAGE(OA220:OA230)</f>
        <v>-12.1810606060606</v>
      </c>
      <c r="OC230" s="7"/>
      <c r="PB230" s="8" t="n">
        <f aca="false">AVERAGE(DH230,DI230,DJ230,EH230,EI230,EJ230,AH230,AI230,AJ230,DH230,DI230,DJ230,EH230,EI230,EJ230,FH230,FI230,FJ230,GH230,GI230,GJ230,HH230,HI230,HJ230,IH230,II230,IJ230,JH230,JI230,JJ230,KH230,KI230,KJ230,LH230,LI230,LJ230,MH230,MI230,MJ230,NH230,NI230,NJ230)</f>
        <v>-13.8</v>
      </c>
      <c r="PC230" s="9" t="n">
        <f aca="false">AVERAGE(DC230,DD230,DN230,EC230,ED230,EN230,AC230,AD230,AN230,DC230,DD230,DN230,EC230,ED230,EN230,FC230,FD230,FN230,GC230,GD230,GN230,HC230,HD230,HN230,IC230,ID230,IN230,JC230,JD230,JN230,KC230,KD230,KN230,LC230,LD230,LN230,MC230,MD230,MN230,NC230,ND230,NN230,)</f>
        <v>-1.8</v>
      </c>
      <c r="PD230" s="8" t="n">
        <f aca="false">AVERAGE(PB220:PB230)</f>
        <v>-17.8151515151515</v>
      </c>
      <c r="PE230" s="10" t="n">
        <f aca="false">AVERAGE(PC220:PC230)</f>
        <v>-2.48409090909091</v>
      </c>
      <c r="QB230" s="1" t="n">
        <f aca="false">MAX((DC220:DN230),(EC220:EN230),(AC220:AN230))</f>
        <v>-0.1</v>
      </c>
      <c r="QC230" s="26" t="n">
        <f aca="false">MIN((DC220:DN230),(EC220:EN230),(AC220:AN230),(DC220:DN230))</f>
        <v>-23.9</v>
      </c>
    </row>
    <row r="231" customFormat="false" ht="14.65" hidden="false" customHeight="false" outlineLevel="0" collapsed="false">
      <c r="A231" s="15"/>
      <c r="B231" s="6" t="n">
        <f aca="false">AVERAGE(AO231,BO231,CO231)</f>
        <v>-12.8583333333333</v>
      </c>
      <c r="C231" s="23" t="n">
        <f aca="false">AVERAGE(B227:B231)</f>
        <v>-13.0205555555556</v>
      </c>
      <c r="D231" s="16" t="n">
        <f aca="false">AVERAGE(B222:B231)</f>
        <v>-13.0275</v>
      </c>
      <c r="E231" s="6" t="n">
        <f aca="false">AVERAGE(B212:B231)</f>
        <v>-13.2657638888889</v>
      </c>
      <c r="F231" s="27"/>
      <c r="G231" s="16" t="n">
        <f aca="false">MAX(AC231:AN231,BC231:BN231,CC231:CN231)</f>
        <v>-1.7</v>
      </c>
      <c r="H231" s="17" t="n">
        <f aca="false">MEDIAN(AC231:AN231,BC231:BN231,CC231:CN231)</f>
        <v>-13.8</v>
      </c>
      <c r="I231" s="6" t="n">
        <f aca="false">MIN(AC231:AN231,BC231:BN231,CC231:CN231)</f>
        <v>-21.8</v>
      </c>
      <c r="J231" s="18" t="n">
        <f aca="false">(G231+I231)/2</f>
        <v>-11.75</v>
      </c>
      <c r="AB231" s="24" t="n">
        <v>1981</v>
      </c>
      <c r="AC231" s="21" t="n">
        <v>-2.2</v>
      </c>
      <c r="AD231" s="21" t="n">
        <v>-4.3</v>
      </c>
      <c r="AE231" s="21" t="n">
        <v>-5</v>
      </c>
      <c r="AF231" s="21" t="n">
        <v>-13</v>
      </c>
      <c r="AG231" s="21" t="n">
        <v>-17.6</v>
      </c>
      <c r="AH231" s="21" t="n">
        <v>-15.8</v>
      </c>
      <c r="AI231" s="21" t="n">
        <v>-15.2</v>
      </c>
      <c r="AJ231" s="21" t="n">
        <v>-12.1</v>
      </c>
      <c r="AK231" s="21" t="n">
        <v>-14.6</v>
      </c>
      <c r="AL231" s="21" t="n">
        <v>-12.7</v>
      </c>
      <c r="AM231" s="21" t="n">
        <v>-8.3</v>
      </c>
      <c r="AN231" s="21" t="n">
        <v>-3.7</v>
      </c>
      <c r="AO231" s="22" t="n">
        <f aca="false">AVERAGE(AC231:AN231)</f>
        <v>-10.375</v>
      </c>
      <c r="AP231" s="6" t="n">
        <f aca="false">AVERAGE(AO221:AO231)</f>
        <v>-11.8977272727273</v>
      </c>
      <c r="BA231" s="1" t="n">
        <f aca="false">BA230+1</f>
        <v>1981</v>
      </c>
      <c r="BB231" s="19" t="s">
        <v>34</v>
      </c>
      <c r="BC231" s="21" t="n">
        <v>-1.7</v>
      </c>
      <c r="BD231" s="21" t="n">
        <v>-5.6</v>
      </c>
      <c r="BE231" s="21" t="n">
        <v>-10.5</v>
      </c>
      <c r="BF231" s="21" t="n">
        <v>-21.4</v>
      </c>
      <c r="BG231" s="21" t="n">
        <v>-19.7</v>
      </c>
      <c r="BH231" s="21" t="n">
        <v>-19.9</v>
      </c>
      <c r="BI231" s="21" t="n">
        <v>-19.4</v>
      </c>
      <c r="BJ231" s="21" t="n">
        <v>-15.6</v>
      </c>
      <c r="BK231" s="21" t="n">
        <v>-18.6</v>
      </c>
      <c r="BL231" s="21" t="n">
        <v>-18.6</v>
      </c>
      <c r="BM231" s="21" t="n">
        <v>-8</v>
      </c>
      <c r="BN231" s="21" t="n">
        <v>-2.8</v>
      </c>
      <c r="BO231" s="22" t="n">
        <f aca="false">AVERAGE(BC231:BN231)</f>
        <v>-13.4833333333333</v>
      </c>
      <c r="BP231" s="6" t="n">
        <f aca="false">AVERAGE(BO221:BO231)</f>
        <v>-12.9606060606061</v>
      </c>
      <c r="CA231" s="1" t="n">
        <f aca="false">CA230+1</f>
        <v>1981</v>
      </c>
      <c r="CB231" s="19" t="s">
        <v>34</v>
      </c>
      <c r="CC231" s="21" t="n">
        <v>-3.3</v>
      </c>
      <c r="CD231" s="21" t="n">
        <v>-7</v>
      </c>
      <c r="CE231" s="21" t="n">
        <v>-11.4</v>
      </c>
      <c r="CF231" s="21" t="n">
        <v>-21</v>
      </c>
      <c r="CG231" s="21" t="n">
        <v>-20.2</v>
      </c>
      <c r="CH231" s="21" t="n">
        <v>-21.8</v>
      </c>
      <c r="CI231" s="21" t="n">
        <v>-21.4</v>
      </c>
      <c r="CJ231" s="21" t="n">
        <v>-17.8</v>
      </c>
      <c r="CK231" s="21" t="n">
        <v>-21</v>
      </c>
      <c r="CL231" s="21" t="n">
        <v>-19.1</v>
      </c>
      <c r="CM231" s="21" t="n">
        <v>-8.8</v>
      </c>
      <c r="CN231" s="21" t="n">
        <v>-3.8</v>
      </c>
      <c r="CO231" s="22" t="n">
        <f aca="false">AVERAGE(CC231:CN231)</f>
        <v>-14.7166666666667</v>
      </c>
      <c r="CP231" s="6" t="n">
        <f aca="false">AVERAGE(CO221:CO231)</f>
        <v>-14.0931818181818</v>
      </c>
      <c r="OA231" s="6" t="n">
        <f aca="false">AVERAGE(DO231,EO231,AO231,DO231,EO231,FO231,GO231,HO231,IO231,JO231,KO231,LO231,MO231,NO231)</f>
        <v>-10.375</v>
      </c>
      <c r="OB231" s="7" t="n">
        <f aca="false">AVERAGE(OA221:OA231)</f>
        <v>-11.8977272727273</v>
      </c>
      <c r="OC231" s="7"/>
      <c r="PB231" s="8" t="n">
        <f aca="false">AVERAGE(DH231,DI231,DJ231,EH231,EI231,EJ231,AH231,AI231,AJ231,DH231,DI231,DJ231,EH231,EI231,EJ231,FH231,FI231,FJ231,GH231,GI231,GJ231,HH231,HI231,HJ231,IH231,II231,IJ231,JH231,JI231,JJ231,KH231,KI231,KJ231,LH231,LI231,LJ231,MH231,MI231,MJ231,NH231,NI231,NJ231)</f>
        <v>-14.3666666666667</v>
      </c>
      <c r="PC231" s="9" t="n">
        <f aca="false">AVERAGE(DC231,DD231,DN231,EC231,ED231,EN231,AC231,AD231,AN231,DC231,DD231,DN231,EC231,ED231,EN231,FC231,FD231,FN231,GC231,GD231,GN231,HC231,HD231,HN231,IC231,ID231,IN231,JC231,JD231,JN231,KC231,KD231,KN231,LC231,LD231,LN231,MC231,MD231,MN231,NC231,ND231,NN231,)</f>
        <v>-2.55</v>
      </c>
      <c r="PD231" s="8" t="n">
        <f aca="false">AVERAGE(PB221:PB231)</f>
        <v>-17.1090909090909</v>
      </c>
      <c r="PE231" s="10" t="n">
        <f aca="false">AVERAGE(PC221:PC231)</f>
        <v>-2.47954545454545</v>
      </c>
      <c r="QB231" s="1" t="n">
        <f aca="false">MAX((DC221:DN231),(EC221:EN231),(AC221:AN231))</f>
        <v>-0.1</v>
      </c>
      <c r="QC231" s="26" t="n">
        <f aca="false">MIN((DC221:DN231),(EC221:EN231),(AC221:AN231),(DC221:DN231))</f>
        <v>-23.9</v>
      </c>
    </row>
    <row r="232" customFormat="false" ht="14.65" hidden="false" customHeight="false" outlineLevel="0" collapsed="false">
      <c r="A232" s="15"/>
      <c r="B232" s="6" t="n">
        <f aca="false">AVERAGE(AO232,BO232,CO232)</f>
        <v>-15.3388888888889</v>
      </c>
      <c r="C232" s="23" t="n">
        <f aca="false">AVERAGE(B228:B232)</f>
        <v>-13.4605555555556</v>
      </c>
      <c r="D232" s="16" t="n">
        <f aca="false">AVERAGE(B223:B232)</f>
        <v>-13.2691666666667</v>
      </c>
      <c r="E232" s="6" t="n">
        <f aca="false">AVERAGE(B213:B232)</f>
        <v>-13.3128472222222</v>
      </c>
      <c r="F232" s="27"/>
      <c r="G232" s="16" t="n">
        <f aca="false">MAX(AC232:AN232,BC232:BN232,CC232:CN232)</f>
        <v>-1.5</v>
      </c>
      <c r="H232" s="17" t="n">
        <f aca="false">MEDIAN(AC232:AN232,BC232:BN232,CC232:CN232)</f>
        <v>-16.1</v>
      </c>
      <c r="I232" s="6" t="n">
        <f aca="false">MIN(AC232:AN232,BC232:BN232,CC232:CN232)</f>
        <v>-27.7</v>
      </c>
      <c r="J232" s="18" t="n">
        <f aca="false">(G232+I232)/2</f>
        <v>-14.6</v>
      </c>
      <c r="AB232" s="24" t="n">
        <v>1982</v>
      </c>
      <c r="AC232" s="21" t="n">
        <v>-2</v>
      </c>
      <c r="AD232" s="21" t="n">
        <v>-4.6</v>
      </c>
      <c r="AE232" s="21" t="n">
        <v>-13.1</v>
      </c>
      <c r="AF232" s="21" t="n">
        <v>-16.9</v>
      </c>
      <c r="AG232" s="21" t="n">
        <v>-14.4</v>
      </c>
      <c r="AH232" s="21" t="n">
        <v>-19</v>
      </c>
      <c r="AI232" s="21" t="n">
        <v>-15.9</v>
      </c>
      <c r="AJ232" s="21" t="n">
        <v>-25.3</v>
      </c>
      <c r="AK232" s="21" t="n">
        <v>-24.1</v>
      </c>
      <c r="AL232" s="21" t="n">
        <v>-15</v>
      </c>
      <c r="AM232" s="21" t="n">
        <v>-11</v>
      </c>
      <c r="AN232" s="21" t="n">
        <v>-3.1</v>
      </c>
      <c r="AO232" s="22" t="n">
        <f aca="false">AVERAGE(AC232:AN232)</f>
        <v>-13.7</v>
      </c>
      <c r="AP232" s="6" t="n">
        <f aca="false">AVERAGE(AO222:AO232)</f>
        <v>-12.0719696969697</v>
      </c>
      <c r="BA232" s="1" t="n">
        <f aca="false">BA231+1</f>
        <v>1982</v>
      </c>
      <c r="BB232" s="19" t="s">
        <v>35</v>
      </c>
      <c r="BC232" s="21" t="n">
        <v>-2</v>
      </c>
      <c r="BD232" s="21" t="n">
        <v>-4.5</v>
      </c>
      <c r="BE232" s="21" t="n">
        <v>-15</v>
      </c>
      <c r="BF232" s="21" t="n">
        <v>-21.3</v>
      </c>
      <c r="BG232" s="21" t="n">
        <v>-19.7</v>
      </c>
      <c r="BH232" s="21" t="n">
        <v>-25.9</v>
      </c>
      <c r="BI232" s="21" t="n">
        <v>-18.5</v>
      </c>
      <c r="BJ232" s="21" t="n">
        <v>-27.7</v>
      </c>
      <c r="BK232" s="21" t="n">
        <v>-27</v>
      </c>
      <c r="BL232" s="21" t="n">
        <v>-15.9</v>
      </c>
      <c r="BM232" s="21" t="n">
        <v>-7.3</v>
      </c>
      <c r="BN232" s="21" t="n">
        <v>-1.5</v>
      </c>
      <c r="BO232" s="22" t="n">
        <f aca="false">AVERAGE(BC232:BN232)</f>
        <v>-15.525</v>
      </c>
      <c r="BP232" s="6" t="n">
        <f aca="false">AVERAGE(BO222:BO232)</f>
        <v>-13.2469696969697</v>
      </c>
      <c r="CA232" s="1" t="n">
        <f aca="false">CA231+1</f>
        <v>1982</v>
      </c>
      <c r="CB232" s="19" t="s">
        <v>35</v>
      </c>
      <c r="CC232" s="21" t="n">
        <v>-3.6</v>
      </c>
      <c r="CD232" s="21" t="n">
        <v>-8.6</v>
      </c>
      <c r="CE232" s="21" t="n">
        <v>-16.4</v>
      </c>
      <c r="CF232" s="21" t="n">
        <v>-22.6</v>
      </c>
      <c r="CG232" s="21" t="n">
        <v>-21.6</v>
      </c>
      <c r="CH232" s="21" t="n">
        <v>-26.6</v>
      </c>
      <c r="CI232" s="21" t="n">
        <v>-21.8</v>
      </c>
      <c r="CJ232" s="21" t="n">
        <v>-27.5</v>
      </c>
      <c r="CK232" s="21" t="n">
        <v>-26.9</v>
      </c>
      <c r="CL232" s="21" t="n">
        <v>-16.3</v>
      </c>
      <c r="CM232" s="21" t="n">
        <v>-7.7</v>
      </c>
      <c r="CN232" s="21" t="n">
        <v>-1.9</v>
      </c>
      <c r="CO232" s="22" t="n">
        <f aca="false">AVERAGE(CC232:CN232)</f>
        <v>-16.7916666666667</v>
      </c>
      <c r="CP232" s="6" t="n">
        <f aca="false">AVERAGE(CO222:CO232)</f>
        <v>-14.3939393939394</v>
      </c>
      <c r="OA232" s="6" t="n">
        <f aca="false">AVERAGE(DO232,EO232,AO232,DO232,EO232,FO232,GO232,HO232,IO232,JO232,KO232,LO232,MO232,NO232)</f>
        <v>-13.7</v>
      </c>
      <c r="OB232" s="7" t="n">
        <f aca="false">AVERAGE(OA222:OA232)</f>
        <v>-12.0719696969697</v>
      </c>
      <c r="OC232" s="7"/>
      <c r="PB232" s="8" t="n">
        <f aca="false">AVERAGE(DH232,DI232,DJ232,EH232,EI232,EJ232,AH232,AI232,AJ232,DH232,DI232,DJ232,EH232,EI232,EJ232,FH232,FI232,FJ232,GH232,GI232,GJ232,HH232,HI232,HJ232,IH232,II232,IJ232,JH232,JI232,JJ232,KH232,KI232,KJ232,LH232,LI232,LJ232,MH232,MI232,MJ232,NH232,NI232,NJ232)</f>
        <v>-20.0666666666667</v>
      </c>
      <c r="PC232" s="9" t="n">
        <f aca="false">AVERAGE(DC232,DD232,DN232,EC232,ED232,EN232,AC232,AD232,AN232,DC232,DD232,DN232,EC232,ED232,EN232,FC232,FD232,FN232,GC232,GD232,GN232,HC232,HD232,HN232,IC232,ID232,IN232,JC232,JD232,JN232,KC232,KD232,KN232,LC232,LD232,LN232,MC232,MD232,MN232,NC232,ND232,NN232,)</f>
        <v>-2.425</v>
      </c>
      <c r="PD232" s="8" t="n">
        <f aca="false">AVERAGE(PB222:PB232)</f>
        <v>-17.3121212121212</v>
      </c>
      <c r="PE232" s="10" t="n">
        <f aca="false">AVERAGE(PC222:PC232)</f>
        <v>-2.47272727272727</v>
      </c>
      <c r="QB232" s="1" t="n">
        <f aca="false">MAX((DC222:DN232),(EC222:EN232),(AC222:AN232))</f>
        <v>-0.1</v>
      </c>
      <c r="QC232" s="26" t="n">
        <f aca="false">MIN((DC222:DN232),(EC222:EN232),(AC222:AN232),(DC222:DN232))</f>
        <v>-25.3</v>
      </c>
    </row>
    <row r="233" customFormat="false" ht="14.65" hidden="false" customHeight="false" outlineLevel="0" collapsed="false">
      <c r="A233" s="15"/>
      <c r="B233" s="6" t="n">
        <f aca="false">AVERAGE(AO233,BO233,CO233)</f>
        <v>-13.35</v>
      </c>
      <c r="C233" s="23" t="n">
        <f aca="false">AVERAGE(B229:B233)</f>
        <v>-13.4655555555556</v>
      </c>
      <c r="D233" s="16" t="n">
        <f aca="false">AVERAGE(B224:B233)</f>
        <v>-13.3086111111111</v>
      </c>
      <c r="E233" s="6" t="n">
        <f aca="false">AVERAGE(B214:B233)</f>
        <v>-13.2997916666667</v>
      </c>
      <c r="F233" s="27"/>
      <c r="G233" s="16" t="n">
        <f aca="false">MAX(AC233:AN233,BC233:BN233,CC233:CN233)</f>
        <v>-0.2</v>
      </c>
      <c r="H233" s="17" t="n">
        <f aca="false">MEDIAN(AC233:AN233,BC233:BN233,CC233:CN233)</f>
        <v>-14.7</v>
      </c>
      <c r="I233" s="6" t="n">
        <f aca="false">MIN(AC233:AN233,BC233:BN233,CC233:CN233)</f>
        <v>-24.5</v>
      </c>
      <c r="J233" s="18" t="n">
        <f aca="false">(G233+I233)/2</f>
        <v>-12.35</v>
      </c>
      <c r="AB233" s="24" t="n">
        <v>1983</v>
      </c>
      <c r="AC233" s="21" t="n">
        <v>-1.4</v>
      </c>
      <c r="AD233" s="21" t="n">
        <v>-4</v>
      </c>
      <c r="AE233" s="21" t="n">
        <v>-11.7</v>
      </c>
      <c r="AF233" s="21" t="n">
        <v>-13.2</v>
      </c>
      <c r="AG233" s="21" t="n">
        <v>-14</v>
      </c>
      <c r="AH233" s="21" t="n">
        <v>-15.7</v>
      </c>
      <c r="AI233" s="21" t="n">
        <v>-24</v>
      </c>
      <c r="AJ233" s="21" t="n">
        <v>-19</v>
      </c>
      <c r="AK233" s="21" t="n">
        <v>-13.7</v>
      </c>
      <c r="AL233" s="21" t="n">
        <v>-19.3</v>
      </c>
      <c r="AM233" s="21" t="n">
        <v>-10</v>
      </c>
      <c r="AN233" s="21" t="n">
        <v>-4.1</v>
      </c>
      <c r="AO233" s="22" t="n">
        <f aca="false">AVERAGE(AC233:AN233)</f>
        <v>-12.5083333333333</v>
      </c>
      <c r="AP233" s="6" t="n">
        <f aca="false">AVERAGE(AO223:AO233)</f>
        <v>-12.0795454545455</v>
      </c>
      <c r="BA233" s="1" t="n">
        <f aca="false">BA232+1</f>
        <v>1983</v>
      </c>
      <c r="BB233" s="19" t="s">
        <v>36</v>
      </c>
      <c r="BC233" s="21" t="n">
        <v>-0.2</v>
      </c>
      <c r="BD233" s="21" t="n">
        <v>-3.8</v>
      </c>
      <c r="BE233" s="21" t="n">
        <v>-11.5</v>
      </c>
      <c r="BF233" s="21" t="n">
        <v>-13.5</v>
      </c>
      <c r="BG233" s="21" t="n">
        <v>-16.5</v>
      </c>
      <c r="BH233" s="21" t="n">
        <v>-18.5</v>
      </c>
      <c r="BI233" s="21" t="n">
        <v>-23.9</v>
      </c>
      <c r="BJ233" s="21" t="n">
        <v>-19.9</v>
      </c>
      <c r="BK233" s="21" t="n">
        <v>-16.5</v>
      </c>
      <c r="BL233" s="21" t="n">
        <v>-16.9</v>
      </c>
      <c r="BM233" s="21" t="n">
        <v>-10.3</v>
      </c>
      <c r="BN233" s="21" t="n">
        <v>-3.2</v>
      </c>
      <c r="BO233" s="22" t="n">
        <f aca="false">AVERAGE(BC233:BN233)</f>
        <v>-12.8916666666667</v>
      </c>
      <c r="BP233" s="6" t="n">
        <f aca="false">AVERAGE(BO223:BO233)</f>
        <v>-13.2545454545455</v>
      </c>
      <c r="CA233" s="1" t="n">
        <f aca="false">CA232+1</f>
        <v>1983</v>
      </c>
      <c r="CB233" s="19" t="s">
        <v>36</v>
      </c>
      <c r="CC233" s="21" t="n">
        <v>-1.6</v>
      </c>
      <c r="CD233" s="21" t="n">
        <v>-6.8</v>
      </c>
      <c r="CE233" s="21" t="n">
        <v>-15.4</v>
      </c>
      <c r="CF233" s="21" t="n">
        <v>-16</v>
      </c>
      <c r="CG233" s="21" t="n">
        <v>-17.8</v>
      </c>
      <c r="CH233" s="21" t="n">
        <v>-22.6</v>
      </c>
      <c r="CI233" s="21" t="n">
        <v>-24.5</v>
      </c>
      <c r="CJ233" s="21" t="n">
        <v>-19.5</v>
      </c>
      <c r="CK233" s="21" t="n">
        <v>-18</v>
      </c>
      <c r="CL233" s="21" t="n">
        <v>-16.6</v>
      </c>
      <c r="CM233" s="21" t="n">
        <v>-12.4</v>
      </c>
      <c r="CN233" s="21" t="n">
        <v>-4.6</v>
      </c>
      <c r="CO233" s="22" t="n">
        <f aca="false">AVERAGE(CC233:CN233)</f>
        <v>-14.65</v>
      </c>
      <c r="CP233" s="6" t="n">
        <f aca="false">AVERAGE(CO223:CO233)</f>
        <v>-14.4954545454545</v>
      </c>
      <c r="OA233" s="6" t="n">
        <f aca="false">AVERAGE(DO233,EO233,AO233,DO233,EO233,FO233,GO233,HO233,IO233,JO233,KO233,LO233,MO233,NO233)</f>
        <v>-12.5083333333333</v>
      </c>
      <c r="OB233" s="7" t="n">
        <f aca="false">AVERAGE(OA223:OA233)</f>
        <v>-12.0795454545455</v>
      </c>
      <c r="OC233" s="7"/>
      <c r="PB233" s="8" t="n">
        <f aca="false">AVERAGE(DH233,DI233,DJ233,EH233,EI233,EJ233,AH233,AI233,AJ233,DH233,DI233,DJ233,EH233,EI233,EJ233,FH233,FI233,FJ233,GH233,GI233,GJ233,HH233,HI233,HJ233,IH233,II233,IJ233,JH233,JI233,JJ233,KH233,KI233,KJ233,LH233,LI233,LJ233,MH233,MI233,MJ233,NH233,NI233,NJ233)</f>
        <v>-19.5666666666667</v>
      </c>
      <c r="PC233" s="9" t="n">
        <f aca="false">AVERAGE(DC233,DD233,DN233,EC233,ED233,EN233,AC233,AD233,AN233,DC233,DD233,DN233,EC233,ED233,EN233,FC233,FD233,FN233,GC233,GD233,GN233,HC233,HD233,HN233,IC233,ID233,IN233,JC233,JD233,JN233,KC233,KD233,KN233,LC233,LD233,LN233,MC233,MD233,MN233,NC233,ND233,NN233,)</f>
        <v>-2.375</v>
      </c>
      <c r="PD233" s="8" t="n">
        <f aca="false">AVERAGE(PB223:PB233)</f>
        <v>-17.6818181818182</v>
      </c>
      <c r="PE233" s="10" t="n">
        <f aca="false">AVERAGE(PC223:PC233)</f>
        <v>-2.44772727272727</v>
      </c>
      <c r="QB233" s="1" t="n">
        <f aca="false">MAX((DC223:DN233),(EC223:EN233),(AC223:AN233))</f>
        <v>-0.1</v>
      </c>
      <c r="QC233" s="26" t="n">
        <f aca="false">MIN((DC223:DN233),(EC223:EN233),(AC223:AN233),(DC223:DN233))</f>
        <v>-25.3</v>
      </c>
    </row>
    <row r="234" customFormat="false" ht="14.65" hidden="false" customHeight="false" outlineLevel="0" collapsed="false">
      <c r="A234" s="15"/>
      <c r="B234" s="6" t="n">
        <f aca="false">AVERAGE(AO234,BO234,CO234)</f>
        <v>-12.7916666666667</v>
      </c>
      <c r="C234" s="23" t="n">
        <f aca="false">AVERAGE(B230:B234)</f>
        <v>-13.2761111111111</v>
      </c>
      <c r="D234" s="16" t="n">
        <f aca="false">AVERAGE(B225:B234)</f>
        <v>-13.3533333333333</v>
      </c>
      <c r="E234" s="6" t="n">
        <f aca="false">AVERAGE(B215:B234)</f>
        <v>-13.2413194444444</v>
      </c>
      <c r="F234" s="27"/>
      <c r="G234" s="16" t="n">
        <f aca="false">MAX(AC234:AN234,BC234:BN234,CC234:CN234)</f>
        <v>0.3</v>
      </c>
      <c r="H234" s="17" t="n">
        <f aca="false">MEDIAN(AC234:AN234,BC234:BN234,CC234:CN234)</f>
        <v>-14.45</v>
      </c>
      <c r="I234" s="6" t="n">
        <f aca="false">MIN(AC234:AN234,BC234:BN234,CC234:CN234)</f>
        <v>-23.9</v>
      </c>
      <c r="J234" s="18" t="n">
        <f aca="false">(G234+I234)/2</f>
        <v>-11.8</v>
      </c>
      <c r="AB234" s="24" t="n">
        <v>1984</v>
      </c>
      <c r="AC234" s="21" t="n">
        <v>-1.2</v>
      </c>
      <c r="AD234" s="21" t="n">
        <v>-3.3</v>
      </c>
      <c r="AE234" s="21" t="n">
        <v>-5.8</v>
      </c>
      <c r="AF234" s="21" t="n">
        <v>-12.3</v>
      </c>
      <c r="AG234" s="21" t="n">
        <v>-11.9</v>
      </c>
      <c r="AH234" s="21" t="n">
        <v>-19</v>
      </c>
      <c r="AI234" s="21" t="n">
        <v>-17.3</v>
      </c>
      <c r="AJ234" s="21" t="n">
        <v>-14.1</v>
      </c>
      <c r="AK234" s="21" t="n">
        <v>-17.6</v>
      </c>
      <c r="AL234" s="21" t="n">
        <v>-15.5</v>
      </c>
      <c r="AM234" s="21" t="n">
        <v>-11.9</v>
      </c>
      <c r="AN234" s="21" t="n">
        <v>-2.4</v>
      </c>
      <c r="AO234" s="22" t="n">
        <f aca="false">AVERAGE(AC234:AN234)</f>
        <v>-11.025</v>
      </c>
      <c r="AP234" s="6" t="n">
        <f aca="false">AVERAGE(AO224:AO234)</f>
        <v>-11.9886363636364</v>
      </c>
      <c r="BA234" s="1" t="n">
        <f aca="false">BA233+1</f>
        <v>1984</v>
      </c>
      <c r="BB234" s="19" t="s">
        <v>37</v>
      </c>
      <c r="BC234" s="21" t="n">
        <v>0.3</v>
      </c>
      <c r="BD234" s="21" t="n">
        <v>-4.4</v>
      </c>
      <c r="BE234" s="21" t="n">
        <v>-10.8</v>
      </c>
      <c r="BF234" s="21" t="n">
        <v>-14.1</v>
      </c>
      <c r="BG234" s="21" t="n">
        <v>-17</v>
      </c>
      <c r="BH234" s="21" t="n">
        <v>-20.3</v>
      </c>
      <c r="BI234" s="21" t="n">
        <v>-21.6</v>
      </c>
      <c r="BJ234" s="21" t="n">
        <v>-19.7</v>
      </c>
      <c r="BK234" s="21" t="n">
        <v>-18.5</v>
      </c>
      <c r="BL234" s="21" t="n">
        <v>-18.4</v>
      </c>
      <c r="BM234" s="21" t="n">
        <v>-7.8</v>
      </c>
      <c r="BN234" s="21" t="n">
        <v>-1</v>
      </c>
      <c r="BO234" s="22" t="n">
        <f aca="false">AVERAGE(BC234:BN234)</f>
        <v>-12.775</v>
      </c>
      <c r="BP234" s="6" t="n">
        <f aca="false">AVERAGE(BO224:BO234)</f>
        <v>-13.2530303030303</v>
      </c>
      <c r="CA234" s="1" t="n">
        <f aca="false">CA233+1</f>
        <v>1984</v>
      </c>
      <c r="CB234" s="19" t="s">
        <v>37</v>
      </c>
      <c r="CC234" s="21" t="n">
        <v>-1.5</v>
      </c>
      <c r="CD234" s="21" t="n">
        <v>-8</v>
      </c>
      <c r="CE234" s="21" t="n">
        <v>-14.8</v>
      </c>
      <c r="CF234" s="21" t="n">
        <v>-18.1</v>
      </c>
      <c r="CG234" s="21" t="n">
        <v>-17.1</v>
      </c>
      <c r="CH234" s="21" t="n">
        <v>-21.7</v>
      </c>
      <c r="CI234" s="21" t="n">
        <v>-23.9</v>
      </c>
      <c r="CJ234" s="21" t="n">
        <v>-19.7</v>
      </c>
      <c r="CK234" s="21" t="n">
        <v>-19</v>
      </c>
      <c r="CL234" s="21" t="n">
        <v>-20.1</v>
      </c>
      <c r="CM234" s="21" t="n">
        <v>-8.9</v>
      </c>
      <c r="CN234" s="21" t="n">
        <v>-2.1</v>
      </c>
      <c r="CO234" s="22" t="n">
        <f aca="false">AVERAGE(CC234:CN234)</f>
        <v>-14.575</v>
      </c>
      <c r="CP234" s="6" t="n">
        <f aca="false">AVERAGE(CO224:CO234)</f>
        <v>-14.5431818181818</v>
      </c>
      <c r="OA234" s="6" t="n">
        <f aca="false">AVERAGE(DO234,EO234,AO234,DO234,EO234,FO234,GO234,HO234,IO234,JO234,KO234,LO234,MO234,NO234)</f>
        <v>-11.025</v>
      </c>
      <c r="OB234" s="7" t="n">
        <f aca="false">AVERAGE(OA224:OA234)</f>
        <v>-11.9886363636364</v>
      </c>
      <c r="OC234" s="7"/>
      <c r="PB234" s="8" t="n">
        <f aca="false">AVERAGE(DH234,DI234,DJ234,EH234,EI234,EJ234,AH234,AI234,AJ234,DH234,DI234,DJ234,EH234,EI234,EJ234,FH234,FI234,FJ234,GH234,GI234,GJ234,HH234,HI234,HJ234,IH234,II234,IJ234,JH234,JI234,JJ234,KH234,KI234,KJ234,LH234,LI234,LJ234,MH234,MI234,MJ234,NH234,NI234,NJ234)</f>
        <v>-16.8</v>
      </c>
      <c r="PC234" s="9" t="n">
        <f aca="false">AVERAGE(DC234,DD234,DN234,EC234,ED234,EN234,AC234,AD234,AN234,DC234,DD234,DN234,EC234,ED234,EN234,FC234,FD234,FN234,GC234,GD234,GN234,HC234,HD234,HN234,IC234,ID234,IN234,JC234,JD234,JN234,KC234,KD234,KN234,LC234,LD234,LN234,MC234,MD234,MN234,NC234,ND234,NN234,)</f>
        <v>-1.725</v>
      </c>
      <c r="PD234" s="8" t="n">
        <f aca="false">AVERAGE(PB224:PB234)</f>
        <v>-17.5909090909091</v>
      </c>
      <c r="PE234" s="10" t="n">
        <f aca="false">AVERAGE(PC224:PC234)</f>
        <v>-2.32045454545455</v>
      </c>
      <c r="QB234" s="1" t="n">
        <f aca="false">MAX((DC224:DN234),(EC224:EN234),(AC224:AN234))</f>
        <v>-0.1</v>
      </c>
      <c r="QC234" s="26" t="n">
        <f aca="false">MIN((DC224:DN234),(EC224:EN234),(AC224:AN234),(DC224:DN234))</f>
        <v>-25.3</v>
      </c>
    </row>
    <row r="235" customFormat="false" ht="14.65" hidden="false" customHeight="false" outlineLevel="0" collapsed="false">
      <c r="A235" s="15" t="n">
        <f aca="false">A230+5</f>
        <v>1985</v>
      </c>
      <c r="B235" s="6" t="n">
        <f aca="false">AVERAGE(AO235,BO235,CO235)</f>
        <v>-13.8972222222222</v>
      </c>
      <c r="C235" s="23" t="n">
        <f aca="false">AVERAGE(B231:B235)</f>
        <v>-13.6472222222222</v>
      </c>
      <c r="D235" s="16" t="n">
        <f aca="false">AVERAGE(B226:B235)</f>
        <v>-13.4225</v>
      </c>
      <c r="E235" s="6" t="n">
        <f aca="false">AVERAGE(B216:B235)</f>
        <v>-13.2510416666667</v>
      </c>
      <c r="F235" s="27"/>
      <c r="G235" s="16" t="n">
        <f aca="false">MAX(AC235:AN235,BC235:BN235,CC235:CN235)</f>
        <v>-0.4</v>
      </c>
      <c r="H235" s="17" t="n">
        <f aca="false">MEDIAN(AC235:AN235,BC235:BN235,CC235:CN235)</f>
        <v>-15.45</v>
      </c>
      <c r="I235" s="6" t="n">
        <f aca="false">MIN(AC235:AN235,BC235:BN235,CC235:CN235)</f>
        <v>-28.6</v>
      </c>
      <c r="J235" s="18" t="n">
        <f aca="false">(G235+I235)/2</f>
        <v>-14.5</v>
      </c>
      <c r="AB235" s="24" t="n">
        <v>1985</v>
      </c>
      <c r="AC235" s="21" t="n">
        <v>-1.9</v>
      </c>
      <c r="AD235" s="21" t="n">
        <v>-5.3</v>
      </c>
      <c r="AE235" s="21" t="n">
        <v>-6.7</v>
      </c>
      <c r="AF235" s="21" t="n">
        <v>-12.9</v>
      </c>
      <c r="AG235" s="21" t="n">
        <v>-22.8</v>
      </c>
      <c r="AH235" s="21" t="n">
        <v>-18.3</v>
      </c>
      <c r="AI235" s="21" t="n">
        <v>-21.3</v>
      </c>
      <c r="AJ235" s="21" t="n">
        <v>-15.2</v>
      </c>
      <c r="AK235" s="21" t="n">
        <v>-17.7</v>
      </c>
      <c r="AL235" s="21" t="n">
        <v>-15.7</v>
      </c>
      <c r="AM235" s="21" t="n">
        <v>-7.9</v>
      </c>
      <c r="AN235" s="21" t="n">
        <v>-4.7</v>
      </c>
      <c r="AO235" s="22" t="n">
        <f aca="false">AVERAGE(AC235:AN235)</f>
        <v>-12.5333333333333</v>
      </c>
      <c r="AP235" s="6" t="n">
        <f aca="false">AVERAGE(AO225:AO235)</f>
        <v>-12.0325757575758</v>
      </c>
      <c r="BA235" s="1" t="n">
        <f aca="false">BA234+1</f>
        <v>1985</v>
      </c>
      <c r="BB235" s="19" t="s">
        <v>38</v>
      </c>
      <c r="BC235" s="21" t="n">
        <v>-0.4</v>
      </c>
      <c r="BD235" s="21" t="n">
        <v>-6.1</v>
      </c>
      <c r="BE235" s="21" t="n">
        <v>-11</v>
      </c>
      <c r="BF235" s="21" t="n">
        <v>-14.7</v>
      </c>
      <c r="BG235" s="21" t="n">
        <v>-18.5</v>
      </c>
      <c r="BH235" s="21" t="n">
        <v>-16.3</v>
      </c>
      <c r="BI235" s="21" t="n">
        <v>-28.6</v>
      </c>
      <c r="BJ235" s="21" t="n">
        <v>-22.1</v>
      </c>
      <c r="BK235" s="21" t="n">
        <v>-21</v>
      </c>
      <c r="BL235" s="21" t="n">
        <v>-16</v>
      </c>
      <c r="BM235" s="21" t="n">
        <v>-8.9</v>
      </c>
      <c r="BN235" s="21" t="n">
        <v>-3.7</v>
      </c>
      <c r="BO235" s="22" t="n">
        <f aca="false">AVERAGE(BC235:BN235)</f>
        <v>-13.9416666666667</v>
      </c>
      <c r="BP235" s="6" t="n">
        <f aca="false">AVERAGE(BO225:BO235)</f>
        <v>-13.4590909090909</v>
      </c>
      <c r="CA235" s="1" t="n">
        <f aca="false">CA234+1</f>
        <v>1985</v>
      </c>
      <c r="CB235" s="19" t="s">
        <v>38</v>
      </c>
      <c r="CC235" s="21" t="n">
        <v>-1.8</v>
      </c>
      <c r="CD235" s="21" t="n">
        <v>-8.2</v>
      </c>
      <c r="CE235" s="21" t="n">
        <v>-13.5</v>
      </c>
      <c r="CF235" s="21" t="n">
        <v>-16.5</v>
      </c>
      <c r="CG235" s="21" t="n">
        <v>-20.2</v>
      </c>
      <c r="CH235" s="21" t="n">
        <v>-16.8</v>
      </c>
      <c r="CI235" s="21" t="n">
        <v>-27.4</v>
      </c>
      <c r="CJ235" s="21" t="n">
        <v>-23.1</v>
      </c>
      <c r="CK235" s="21" t="n">
        <v>-21.5</v>
      </c>
      <c r="CL235" s="21" t="n">
        <v>-17.8</v>
      </c>
      <c r="CM235" s="21" t="n">
        <v>-11.2</v>
      </c>
      <c r="CN235" s="21" t="n">
        <v>-4.6</v>
      </c>
      <c r="CO235" s="22" t="n">
        <f aca="false">AVERAGE(CC235:CN235)</f>
        <v>-15.2166666666667</v>
      </c>
      <c r="CP235" s="6" t="n">
        <f aca="false">AVERAGE(CO225:CO235)</f>
        <v>-14.7166666666667</v>
      </c>
      <c r="OA235" s="6" t="n">
        <f aca="false">AVERAGE(DO235,EO235,AO235,DO235,EO235,FO235,GO235,HO235,IO235,JO235,KO235,LO235,MO235,NO235)</f>
        <v>-12.5333333333333</v>
      </c>
      <c r="OB235" s="7" t="n">
        <f aca="false">AVERAGE(OA225:OA235)</f>
        <v>-12.0325757575758</v>
      </c>
      <c r="OC235" s="7"/>
      <c r="PB235" s="8" t="n">
        <f aca="false">AVERAGE(DH235,DI235,DJ235,EH235,EI235,EJ235,AH235,AI235,AJ235,DH235,DI235,DJ235,EH235,EI235,EJ235,FH235,FI235,FJ235,GH235,GI235,GJ235,HH235,HI235,HJ235,IH235,II235,IJ235,JH235,JI235,JJ235,KH235,KI235,KJ235,LH235,LI235,LJ235,MH235,MI235,MJ235,NH235,NI235,NJ235)</f>
        <v>-18.2666666666667</v>
      </c>
      <c r="PC235" s="9" t="n">
        <f aca="false">AVERAGE(DC235,DD235,DN235,EC235,ED235,EN235,AC235,AD235,AN235,DC235,DD235,DN235,EC235,ED235,EN235,FC235,FD235,FN235,GC235,GD235,GN235,HC235,HD235,HN235,IC235,ID235,IN235,JC235,JD235,JN235,KC235,KD235,KN235,LC235,LD235,LN235,MC235,MD235,MN235,NC235,ND235,NN235,)</f>
        <v>-2.975</v>
      </c>
      <c r="PD235" s="8" t="n">
        <f aca="false">AVERAGE(PB225:PB235)</f>
        <v>-17.5636363636364</v>
      </c>
      <c r="PE235" s="10" t="n">
        <f aca="false">AVERAGE(PC225:PC235)</f>
        <v>-2.38636363636364</v>
      </c>
      <c r="QB235" s="1" t="n">
        <f aca="false">MAX((DC225:DN235),(EC225:EN235),(AC225:AN235))</f>
        <v>-0.1</v>
      </c>
      <c r="QC235" s="26" t="n">
        <f aca="false">MIN((DC225:DN235),(EC225:EN235),(AC225:AN235),(DC225:DN235))</f>
        <v>-25.3</v>
      </c>
    </row>
    <row r="236" customFormat="false" ht="14.65" hidden="false" customHeight="false" outlineLevel="0" collapsed="false">
      <c r="A236" s="15"/>
      <c r="B236" s="6" t="n">
        <f aca="false">AVERAGE(AO236,BO236,CO236)</f>
        <v>-12.9638888888889</v>
      </c>
      <c r="C236" s="23" t="n">
        <f aca="false">AVERAGE(B232:B236)</f>
        <v>-13.6683333333333</v>
      </c>
      <c r="D236" s="16" t="n">
        <f aca="false">AVERAGE(B227:B236)</f>
        <v>-13.3444444444444</v>
      </c>
      <c r="E236" s="6" t="n">
        <f aca="false">AVERAGE(B217:B236)</f>
        <v>-13.2235416666667</v>
      </c>
      <c r="F236" s="27"/>
      <c r="G236" s="16" t="n">
        <f aca="false">MAX(AC236:AN236,BC236:BN236,CC236:CN236)</f>
        <v>-1.4</v>
      </c>
      <c r="H236" s="17" t="n">
        <f aca="false">MEDIAN(AC236:AN236,BC236:BN236,CC236:CN236)</f>
        <v>-14.8</v>
      </c>
      <c r="I236" s="6" t="n">
        <f aca="false">MIN(AC236:AN236,BC236:BN236,CC236:CN236)</f>
        <v>-23.2</v>
      </c>
      <c r="J236" s="18" t="n">
        <f aca="false">(G236+I236)/2</f>
        <v>-12.3</v>
      </c>
      <c r="AB236" s="24" t="n">
        <v>1986</v>
      </c>
      <c r="AC236" s="21" t="n">
        <v>-3.3</v>
      </c>
      <c r="AD236" s="21" t="n">
        <v>-1.8</v>
      </c>
      <c r="AE236" s="21" t="n">
        <v>-7.6</v>
      </c>
      <c r="AF236" s="21" t="n">
        <v>-13.9</v>
      </c>
      <c r="AG236" s="21" t="n">
        <v>-16.9</v>
      </c>
      <c r="AH236" s="21" t="n">
        <v>-20.8</v>
      </c>
      <c r="AI236" s="21" t="n">
        <v>-20.2</v>
      </c>
      <c r="AJ236" s="21" t="n">
        <v>-16.2</v>
      </c>
      <c r="AK236" s="21" t="n">
        <v>-16.5</v>
      </c>
      <c r="AL236" s="21" t="n">
        <v>-11.1</v>
      </c>
      <c r="AM236" s="21" t="n">
        <v>-8.3</v>
      </c>
      <c r="AN236" s="21" t="n">
        <v>-2.4</v>
      </c>
      <c r="AO236" s="22" t="n">
        <f aca="false">AVERAGE(AC236:AN236)</f>
        <v>-11.5833333333333</v>
      </c>
      <c r="AP236" s="6" t="n">
        <f aca="false">AVERAGE(AO226:AO236)</f>
        <v>-11.9439393939394</v>
      </c>
      <c r="BA236" s="1" t="n">
        <f aca="false">BA235+1</f>
        <v>1986</v>
      </c>
      <c r="BB236" s="19" t="s">
        <v>39</v>
      </c>
      <c r="BC236" s="21" t="n">
        <v>-2.5</v>
      </c>
      <c r="BD236" s="21" t="n">
        <v>-1.4</v>
      </c>
      <c r="BE236" s="21" t="n">
        <v>-9.9</v>
      </c>
      <c r="BF236" s="21" t="n">
        <v>-15.6</v>
      </c>
      <c r="BG236" s="21" t="n">
        <v>-14.9</v>
      </c>
      <c r="BH236" s="21" t="n">
        <v>-21.4</v>
      </c>
      <c r="BI236" s="21" t="n">
        <v>-23.1</v>
      </c>
      <c r="BJ236" s="21" t="n">
        <v>-22.1</v>
      </c>
      <c r="BK236" s="21" t="n">
        <v>-18.7</v>
      </c>
      <c r="BL236" s="21" t="n">
        <v>-14.8</v>
      </c>
      <c r="BM236" s="21" t="n">
        <v>-9.3</v>
      </c>
      <c r="BN236" s="21" t="n">
        <v>-2.9</v>
      </c>
      <c r="BO236" s="22" t="n">
        <f aca="false">AVERAGE(BC236:BN236)</f>
        <v>-13.05</v>
      </c>
      <c r="BP236" s="6" t="n">
        <f aca="false">AVERAGE(BO226:BO236)</f>
        <v>-13.4772727272727</v>
      </c>
      <c r="CA236" s="1" t="n">
        <f aca="false">CA235+1</f>
        <v>1986</v>
      </c>
      <c r="CB236" s="19" t="s">
        <v>39</v>
      </c>
      <c r="CC236" s="21" t="n">
        <v>-3.9</v>
      </c>
      <c r="CD236" s="21" t="n">
        <v>-4</v>
      </c>
      <c r="CE236" s="21" t="n">
        <v>-11.7</v>
      </c>
      <c r="CF236" s="21" t="n">
        <v>-18.6</v>
      </c>
      <c r="CG236" s="21" t="n">
        <v>-16.8</v>
      </c>
      <c r="CH236" s="21" t="n">
        <v>-22.8</v>
      </c>
      <c r="CI236" s="21" t="n">
        <v>-23</v>
      </c>
      <c r="CJ236" s="21" t="n">
        <v>-23.2</v>
      </c>
      <c r="CK236" s="21" t="n">
        <v>-19.3</v>
      </c>
      <c r="CL236" s="21" t="n">
        <v>-14.8</v>
      </c>
      <c r="CM236" s="21" t="n">
        <v>-9.4</v>
      </c>
      <c r="CN236" s="21" t="n">
        <v>-3.6</v>
      </c>
      <c r="CO236" s="22" t="n">
        <f aca="false">AVERAGE(CC236:CN236)</f>
        <v>-14.2583333333333</v>
      </c>
      <c r="CP236" s="6" t="n">
        <f aca="false">AVERAGE(CO226:CO236)</f>
        <v>-14.7212121212121</v>
      </c>
      <c r="OA236" s="6" t="n">
        <f aca="false">AVERAGE(DO236,EO236,AO236,DO236,EO236,FO236,GO236,HO236,IO236,JO236,KO236,LO236,MO236,NO236)</f>
        <v>-11.5833333333333</v>
      </c>
      <c r="OB236" s="7" t="n">
        <f aca="false">AVERAGE(OA226:OA236)</f>
        <v>-11.9439393939394</v>
      </c>
      <c r="OC236" s="7"/>
      <c r="PB236" s="8" t="n">
        <f aca="false">AVERAGE(DH236,DI236,DJ236,EH236,EI236,EJ236,AH236,AI236,AJ236,DH236,DI236,DJ236,EH236,EI236,EJ236,FH236,FI236,FJ236,GH236,GI236,GJ236,HH236,HI236,HJ236,IH236,II236,IJ236,JH236,JI236,JJ236,KH236,KI236,KJ236,LH236,LI236,LJ236,MH236,MI236,MJ236,NH236,NI236,NJ236)</f>
        <v>-19.0666666666667</v>
      </c>
      <c r="PC236" s="9" t="n">
        <f aca="false">AVERAGE(DC236,DD236,DN236,EC236,ED236,EN236,AC236,AD236,AN236,DC236,DD236,DN236,EC236,ED236,EN236,FC236,FD236,FN236,GC236,GD236,GN236,HC236,HD236,HN236,IC236,ID236,IN236,JC236,JD236,JN236,KC236,KD236,KN236,LC236,LD236,LN236,MC236,MD236,MN236,NC236,ND236,NN236,)</f>
        <v>-1.875</v>
      </c>
      <c r="PD236" s="8" t="n">
        <f aca="false">AVERAGE(PB226:PB236)</f>
        <v>-17.6454545454545</v>
      </c>
      <c r="PE236" s="10" t="n">
        <f aca="false">AVERAGE(PC226:PC236)</f>
        <v>-2.34318181818182</v>
      </c>
      <c r="QB236" s="1" t="n">
        <f aca="false">MAX((DC226:DN236),(EC226:EN236),(AC226:AN236))</f>
        <v>-0.1</v>
      </c>
      <c r="QC236" s="26" t="n">
        <f aca="false">MIN((DC226:DN236),(EC226:EN236),(AC226:AN236),(DC226:DN236))</f>
        <v>-25.3</v>
      </c>
    </row>
    <row r="237" customFormat="false" ht="14.65" hidden="false" customHeight="false" outlineLevel="0" collapsed="false">
      <c r="A237" s="15"/>
      <c r="B237" s="6" t="n">
        <f aca="false">AVERAGE(AO237,BO237,CO237)</f>
        <v>-13.1805555555556</v>
      </c>
      <c r="C237" s="23" t="n">
        <f aca="false">AVERAGE(B233:B237)</f>
        <v>-13.2366666666667</v>
      </c>
      <c r="D237" s="16" t="n">
        <f aca="false">AVERAGE(B228:B237)</f>
        <v>-13.3486111111111</v>
      </c>
      <c r="E237" s="6" t="n">
        <f aca="false">AVERAGE(B218:B237)</f>
        <v>-13.2320833333333</v>
      </c>
      <c r="F237" s="27"/>
      <c r="G237" s="16" t="n">
        <f aca="false">MAX(AC237:AN237,BC237:BN237,CC237:CN237)</f>
        <v>-0.5</v>
      </c>
      <c r="H237" s="17" t="n">
        <f aca="false">MEDIAN(AC237:AN237,BC237:BN237,CC237:CN237)</f>
        <v>-14.05</v>
      </c>
      <c r="I237" s="6" t="n">
        <f aca="false">MIN(AC237:AN237,BC237:BN237,CC237:CN237)</f>
        <v>-25.9</v>
      </c>
      <c r="J237" s="18" t="n">
        <f aca="false">(G237+I237)/2</f>
        <v>-13.2</v>
      </c>
      <c r="AB237" s="24" t="n">
        <v>1987</v>
      </c>
      <c r="AC237" s="21" t="n">
        <v>-1.3</v>
      </c>
      <c r="AD237" s="21" t="n">
        <v>-4.3</v>
      </c>
      <c r="AE237" s="21" t="n">
        <v>-10.1</v>
      </c>
      <c r="AF237" s="21" t="n">
        <v>-13.7</v>
      </c>
      <c r="AG237" s="21" t="n">
        <v>-17.6</v>
      </c>
      <c r="AH237" s="21" t="n">
        <v>-13.7</v>
      </c>
      <c r="AI237" s="21" t="n">
        <v>-14.4</v>
      </c>
      <c r="AJ237" s="21" t="n">
        <v>-25.9</v>
      </c>
      <c r="AK237" s="21" t="n">
        <v>-16.1</v>
      </c>
      <c r="AL237" s="21" t="n">
        <v>-12.3</v>
      </c>
      <c r="AM237" s="21" t="n">
        <v>-7.9</v>
      </c>
      <c r="AN237" s="21" t="n">
        <v>-2.1</v>
      </c>
      <c r="AO237" s="22" t="n">
        <f aca="false">AVERAGE(AC237:AN237)</f>
        <v>-11.6166666666667</v>
      </c>
      <c r="AP237" s="6" t="n">
        <f aca="false">AVERAGE(AO227:AO237)</f>
        <v>-11.8333333333333</v>
      </c>
      <c r="BA237" s="1" t="n">
        <f aca="false">BA236+1</f>
        <v>1987</v>
      </c>
      <c r="BB237" s="19" t="s">
        <v>40</v>
      </c>
      <c r="BC237" s="21" t="n">
        <v>-0.5</v>
      </c>
      <c r="BD237" s="21" t="n">
        <v>-4.2</v>
      </c>
      <c r="BE237" s="21" t="n">
        <v>-12.2</v>
      </c>
      <c r="BF237" s="21" t="n">
        <v>-18</v>
      </c>
      <c r="BG237" s="21" t="n">
        <v>-20.8</v>
      </c>
      <c r="BH237" s="21" t="n">
        <v>-18.6</v>
      </c>
      <c r="BI237" s="21" t="n">
        <v>-16.1</v>
      </c>
      <c r="BJ237" s="21" t="n">
        <v>-22.5</v>
      </c>
      <c r="BK237" s="21" t="n">
        <v>-23.2</v>
      </c>
      <c r="BL237" s="21" t="n">
        <v>-15.3</v>
      </c>
      <c r="BM237" s="21" t="n">
        <v>-7.9</v>
      </c>
      <c r="BN237" s="21" t="n">
        <v>-1.6</v>
      </c>
      <c r="BO237" s="22" t="n">
        <f aca="false">AVERAGE(BC237:BN237)</f>
        <v>-13.4083333333333</v>
      </c>
      <c r="BP237" s="6" t="n">
        <f aca="false">AVERAGE(BO227:BO237)</f>
        <v>-13.4515151515152</v>
      </c>
      <c r="CA237" s="1" t="n">
        <f aca="false">CA236+1</f>
        <v>1987</v>
      </c>
      <c r="CB237" s="19" t="s">
        <v>40</v>
      </c>
      <c r="CC237" s="21" t="n">
        <v>-1.4</v>
      </c>
      <c r="CD237" s="21" t="n">
        <v>-6.9</v>
      </c>
      <c r="CE237" s="21" t="n">
        <v>-13</v>
      </c>
      <c r="CF237" s="21" t="n">
        <v>-18.3</v>
      </c>
      <c r="CG237" s="21" t="n">
        <v>-20.9</v>
      </c>
      <c r="CH237" s="21" t="n">
        <v>-18.8</v>
      </c>
      <c r="CI237" s="21" t="n">
        <v>-18.5</v>
      </c>
      <c r="CJ237" s="21" t="n">
        <v>-24.7</v>
      </c>
      <c r="CK237" s="21" t="n">
        <v>-23</v>
      </c>
      <c r="CL237" s="21" t="n">
        <v>-16.9</v>
      </c>
      <c r="CM237" s="21" t="n">
        <v>-9</v>
      </c>
      <c r="CN237" s="21" t="n">
        <v>-2.8</v>
      </c>
      <c r="CO237" s="22" t="n">
        <f aca="false">AVERAGE(CC237:CN237)</f>
        <v>-14.5166666666667</v>
      </c>
      <c r="CP237" s="6" t="n">
        <f aca="false">AVERAGE(CO227:CO237)</f>
        <v>-14.7037878787879</v>
      </c>
      <c r="OA237" s="6" t="n">
        <f aca="false">AVERAGE(DO237,EO237,AO237,DO237,EO237,FO237,GO237,HO237,IO237,JO237,KO237,LO237,MO237,NO237)</f>
        <v>-11.6166666666667</v>
      </c>
      <c r="OB237" s="7" t="n">
        <f aca="false">AVERAGE(OA227:OA237)</f>
        <v>-11.8333333333333</v>
      </c>
      <c r="OC237" s="7"/>
      <c r="PB237" s="8" t="n">
        <f aca="false">AVERAGE(DH237,DI237,DJ237,EH237,EI237,EJ237,AH237,AI237,AJ237,DH237,DI237,DJ237,EH237,EI237,EJ237,FH237,FI237,FJ237,GH237,GI237,GJ237,HH237,HI237,HJ237,IH237,II237,IJ237,JH237,JI237,JJ237,KH237,KI237,KJ237,LH237,LI237,LJ237,MH237,MI237,MJ237,NH237,NI237,NJ237)</f>
        <v>-18</v>
      </c>
      <c r="PC237" s="9" t="n">
        <f aca="false">AVERAGE(DC237,DD237,DN237,EC237,ED237,EN237,AC237,AD237,AN237,DC237,DD237,DN237,EC237,ED237,EN237,FC237,FD237,FN237,GC237,GD237,GN237,HC237,HD237,HN237,IC237,ID237,IN237,JC237,JD237,JN237,KC237,KD237,KN237,LC237,LD237,LN237,MC237,MD237,MN237,NC237,ND237,NN237,)</f>
        <v>-1.925</v>
      </c>
      <c r="PD237" s="8" t="n">
        <f aca="false">AVERAGE(PB227:PB237)</f>
        <v>-17.5181818181818</v>
      </c>
      <c r="PE237" s="10" t="n">
        <f aca="false">AVERAGE(PC227:PC237)</f>
        <v>-2.33863636363636</v>
      </c>
      <c r="QB237" s="1" t="n">
        <f aca="false">MAX((DC227:DN237),(EC227:EN237),(AC227:AN237))</f>
        <v>-0.1</v>
      </c>
      <c r="QC237" s="26" t="n">
        <f aca="false">MIN((DC227:DN237),(EC227:EN237),(AC227:AN237),(DC227:DN237))</f>
        <v>-25.9</v>
      </c>
    </row>
    <row r="238" customFormat="false" ht="14.65" hidden="false" customHeight="false" outlineLevel="0" collapsed="false">
      <c r="A238" s="15"/>
      <c r="B238" s="6" t="n">
        <f aca="false">AVERAGE(AO238,BO238,CO238)</f>
        <v>-12.4138888888889</v>
      </c>
      <c r="C238" s="23" t="n">
        <f aca="false">AVERAGE(B234:B238)</f>
        <v>-13.0494444444444</v>
      </c>
      <c r="D238" s="16" t="n">
        <f aca="false">AVERAGE(B229:B238)</f>
        <v>-13.2575</v>
      </c>
      <c r="E238" s="6" t="n">
        <f aca="false">AVERAGE(B219:B238)</f>
        <v>-13.2034722222222</v>
      </c>
      <c r="F238" s="27"/>
      <c r="G238" s="16" t="n">
        <f aca="false">MAX(AC238:AN238,BC238:BN238,CC238:CN238)</f>
        <v>-1.1</v>
      </c>
      <c r="H238" s="17" t="n">
        <f aca="false">MEDIAN(AC238:AN238,BC238:BN238,CC238:CN238)</f>
        <v>-13.85</v>
      </c>
      <c r="I238" s="6" t="n">
        <f aca="false">MIN(AC238:AN238,BC238:BN238,CC238:CN238)</f>
        <v>-21.4</v>
      </c>
      <c r="J238" s="18" t="n">
        <f aca="false">(G238+I238)/2</f>
        <v>-11.25</v>
      </c>
      <c r="AB238" s="24" t="n">
        <v>1988</v>
      </c>
      <c r="AC238" s="21" t="n">
        <v>-1.8</v>
      </c>
      <c r="AD238" s="21" t="n">
        <v>-4.2</v>
      </c>
      <c r="AE238" s="21" t="n">
        <v>-10.9</v>
      </c>
      <c r="AF238" s="21" t="n">
        <v>-16.1</v>
      </c>
      <c r="AG238" s="21" t="n">
        <v>-15.5</v>
      </c>
      <c r="AH238" s="21" t="n">
        <v>-17.5</v>
      </c>
      <c r="AI238" s="21" t="n">
        <v>-21.4</v>
      </c>
      <c r="AJ238" s="21" t="n">
        <v>-19.5</v>
      </c>
      <c r="AK238" s="21" t="n">
        <v>-19.4</v>
      </c>
      <c r="AL238" s="21" t="n">
        <v>-12.6</v>
      </c>
      <c r="AM238" s="21" t="n">
        <v>-8</v>
      </c>
      <c r="AN238" s="21" t="n">
        <v>-3.7</v>
      </c>
      <c r="AO238" s="22" t="n">
        <f aca="false">AVERAGE(AC238:AN238)</f>
        <v>-12.55</v>
      </c>
      <c r="AP238" s="6" t="n">
        <f aca="false">AVERAGE(AO228:AO238)</f>
        <v>-11.8818181818182</v>
      </c>
      <c r="BA238" s="1" t="n">
        <f aca="false">BA237+1</f>
        <v>1988</v>
      </c>
      <c r="BB238" s="19" t="s">
        <v>41</v>
      </c>
      <c r="BC238" s="21" t="n">
        <v>-1.1</v>
      </c>
      <c r="BD238" s="21" t="n">
        <v>-5.3</v>
      </c>
      <c r="BE238" s="21" t="n">
        <v>-8.6</v>
      </c>
      <c r="BF238" s="21" t="n">
        <v>-15.3</v>
      </c>
      <c r="BG238" s="21" t="n">
        <v>-14.1</v>
      </c>
      <c r="BH238" s="21" t="n">
        <v>-15.3</v>
      </c>
      <c r="BI238" s="21" t="n">
        <v>-20.7</v>
      </c>
      <c r="BJ238" s="21" t="n">
        <v>-19.1</v>
      </c>
      <c r="BK238" s="21" t="n">
        <v>-17</v>
      </c>
      <c r="BL238" s="21" t="n">
        <v>-11.9</v>
      </c>
      <c r="BM238" s="21" t="n">
        <v>-7.7</v>
      </c>
      <c r="BN238" s="21" t="n">
        <v>-3.7</v>
      </c>
      <c r="BO238" s="22" t="n">
        <f aca="false">AVERAGE(BC238:BN238)</f>
        <v>-11.65</v>
      </c>
      <c r="BP238" s="6" t="n">
        <f aca="false">AVERAGE(BO228:BO238)</f>
        <v>-13.2530303030303</v>
      </c>
      <c r="CA238" s="1" t="n">
        <f aca="false">CA237+1</f>
        <v>1988</v>
      </c>
      <c r="CB238" s="19" t="s">
        <v>41</v>
      </c>
      <c r="CC238" s="21" t="n">
        <v>-1.5</v>
      </c>
      <c r="CD238" s="21" t="n">
        <v>-8.1</v>
      </c>
      <c r="CE238" s="21" t="n">
        <v>-9.9</v>
      </c>
      <c r="CF238" s="21" t="n">
        <v>-17.7</v>
      </c>
      <c r="CG238" s="21" t="n">
        <v>-17.2</v>
      </c>
      <c r="CH238" s="21" t="n">
        <v>-17.5</v>
      </c>
      <c r="CI238" s="21" t="n">
        <v>-19.8</v>
      </c>
      <c r="CJ238" s="21" t="n">
        <v>-18.9</v>
      </c>
      <c r="CK238" s="21" t="n">
        <v>-17.9</v>
      </c>
      <c r="CL238" s="21" t="n">
        <v>-13.6</v>
      </c>
      <c r="CM238" s="21" t="n">
        <v>-9.8</v>
      </c>
      <c r="CN238" s="21" t="n">
        <v>-4.6</v>
      </c>
      <c r="CO238" s="22" t="n">
        <f aca="false">AVERAGE(CC238:CN238)</f>
        <v>-13.0416666666667</v>
      </c>
      <c r="CP238" s="6" t="n">
        <f aca="false">AVERAGE(CO228:CO238)</f>
        <v>-14.6560606060606</v>
      </c>
      <c r="OA238" s="6" t="n">
        <f aca="false">AVERAGE(DO238,EO238,AO238,DO238,EO238,FO238,GO238,HO238,IO238,JO238,KO238,LO238,MO238,NO238)</f>
        <v>-12.55</v>
      </c>
      <c r="OB238" s="7" t="n">
        <f aca="false">AVERAGE(OA228:OA238)</f>
        <v>-11.8818181818182</v>
      </c>
      <c r="OC238" s="7"/>
      <c r="PB238" s="8" t="n">
        <f aca="false">AVERAGE(DH238,DI238,DJ238,EH238,EI238,EJ238,AH238,AI238,AJ238,DH238,DI238,DJ238,EH238,EI238,EJ238,FH238,FI238,FJ238,GH238,GI238,GJ238,HH238,HI238,HJ238,IH238,II238,IJ238,JH238,JI238,JJ238,KH238,KI238,KJ238,LH238,LI238,LJ238,MH238,MI238,MJ238,NH238,NI238,NJ238)</f>
        <v>-19.4666666666667</v>
      </c>
      <c r="PC238" s="9" t="n">
        <f aca="false">AVERAGE(DC238,DD238,DN238,EC238,ED238,EN238,AC238,AD238,AN238,DC238,DD238,DN238,EC238,ED238,EN238,FC238,FD238,FN238,GC238,GD238,GN238,HC238,HD238,HN238,IC238,ID238,IN238,JC238,JD238,JN238,KC238,KD238,KN238,LC238,LD238,LN238,MC238,MD238,MN238,NC238,ND238,NN238,)</f>
        <v>-2.425</v>
      </c>
      <c r="PD238" s="8" t="n">
        <f aca="false">AVERAGE(PB228:PB238)</f>
        <v>-17.7363636363636</v>
      </c>
      <c r="PE238" s="10" t="n">
        <f aca="false">AVERAGE(PC228:PC238)</f>
        <v>-2.36363636363636</v>
      </c>
      <c r="QB238" s="1" t="n">
        <f aca="false">MAX((DC228:DN238),(EC228:EN238),(AC228:AN238))</f>
        <v>-1.2</v>
      </c>
      <c r="QC238" s="26" t="n">
        <f aca="false">MIN((DC228:DN238),(EC228:EN238),(AC228:AN238),(DC228:DN238))</f>
        <v>-25.9</v>
      </c>
    </row>
    <row r="239" customFormat="false" ht="14.65" hidden="false" customHeight="false" outlineLevel="0" collapsed="false">
      <c r="A239" s="15"/>
      <c r="B239" s="6" t="n">
        <f aca="false">AVERAGE(AO239,BO239,CO239)</f>
        <v>-13.0472222222222</v>
      </c>
      <c r="C239" s="23" t="n">
        <f aca="false">AVERAGE(B235:B239)</f>
        <v>-13.1005555555556</v>
      </c>
      <c r="D239" s="16" t="n">
        <f aca="false">AVERAGE(B230:B239)</f>
        <v>-13.1883333333333</v>
      </c>
      <c r="E239" s="6" t="n">
        <f aca="false">AVERAGE(B220:B239)</f>
        <v>-13.1520833333333</v>
      </c>
      <c r="F239" s="27"/>
      <c r="G239" s="16" t="n">
        <f aca="false">MAX(AC239:AN239,BC239:BN239,CC239:CN239)</f>
        <v>-0.8</v>
      </c>
      <c r="H239" s="17" t="n">
        <f aca="false">MEDIAN(AC239:AN239,BC239:BN239,CC239:CN239)</f>
        <v>-13.9</v>
      </c>
      <c r="I239" s="6" t="n">
        <f aca="false">MIN(AC239:AN239,BC239:BN239,CC239:CN239)</f>
        <v>-24.4</v>
      </c>
      <c r="J239" s="18" t="n">
        <f aca="false">(G239+I239)/2</f>
        <v>-12.6</v>
      </c>
      <c r="AB239" s="24" t="n">
        <v>1989</v>
      </c>
      <c r="AC239" s="21" t="n">
        <v>-3.2</v>
      </c>
      <c r="AD239" s="21" t="n">
        <v>-5.4</v>
      </c>
      <c r="AE239" s="21" t="n">
        <v>-11.2</v>
      </c>
      <c r="AF239" s="21" t="n">
        <v>-14.1</v>
      </c>
      <c r="AG239" s="21" t="n">
        <v>-17.6</v>
      </c>
      <c r="AH239" s="21" t="n">
        <v>-22</v>
      </c>
      <c r="AI239" s="21" t="n">
        <v>-18.9</v>
      </c>
      <c r="AJ239" s="21" t="n">
        <v>-17</v>
      </c>
      <c r="AK239" s="21" t="n">
        <v>-12.7</v>
      </c>
      <c r="AL239" s="21" t="n">
        <v>-9.5</v>
      </c>
      <c r="AM239" s="21" t="n">
        <v>-11.3</v>
      </c>
      <c r="AN239" s="21" t="n">
        <v>-2</v>
      </c>
      <c r="AO239" s="22" t="n">
        <f aca="false">AVERAGE(AC239:AN239)</f>
        <v>-12.075</v>
      </c>
      <c r="AP239" s="6" t="n">
        <f aca="false">AVERAGE(AO229:AO239)</f>
        <v>-11.8340909090909</v>
      </c>
      <c r="BA239" s="1" t="n">
        <f aca="false">BA238+1</f>
        <v>1989</v>
      </c>
      <c r="BB239" s="19" t="s">
        <v>42</v>
      </c>
      <c r="BC239" s="21" t="n">
        <v>-1.6</v>
      </c>
      <c r="BD239" s="21" t="n">
        <v>-5.1</v>
      </c>
      <c r="BE239" s="21" t="n">
        <v>-13.7</v>
      </c>
      <c r="BF239" s="21" t="n">
        <v>-17.3</v>
      </c>
      <c r="BG239" s="21" t="n">
        <v>-23.9</v>
      </c>
      <c r="BH239" s="21" t="n">
        <v>-17.2</v>
      </c>
      <c r="BI239" s="21" t="n">
        <v>-22.1</v>
      </c>
      <c r="BJ239" s="21" t="n">
        <v>-17.9</v>
      </c>
      <c r="BK239" s="21" t="n">
        <v>-14.6</v>
      </c>
      <c r="BL239" s="21" t="n">
        <v>-11.3</v>
      </c>
      <c r="BM239" s="21" t="n">
        <v>-9.5</v>
      </c>
      <c r="BN239" s="21" t="n">
        <v>-0.8</v>
      </c>
      <c r="BO239" s="22" t="n">
        <f aca="false">AVERAGE(BC239:BN239)</f>
        <v>-12.9166666666667</v>
      </c>
      <c r="BP239" s="6" t="n">
        <f aca="false">AVERAGE(BO229:BO239)</f>
        <v>-13.2295454545455</v>
      </c>
      <c r="CA239" s="1" t="n">
        <f aca="false">CA238+1</f>
        <v>1989</v>
      </c>
      <c r="CB239" s="19" t="s">
        <v>42</v>
      </c>
      <c r="CC239" s="21" t="n">
        <v>-2.7</v>
      </c>
      <c r="CD239" s="21" t="n">
        <v>-6.8</v>
      </c>
      <c r="CE239" s="21" t="n">
        <v>-14.3</v>
      </c>
      <c r="CF239" s="21" t="n">
        <v>-18.9</v>
      </c>
      <c r="CG239" s="21" t="n">
        <v>-24.4</v>
      </c>
      <c r="CH239" s="21" t="n">
        <v>-20</v>
      </c>
      <c r="CI239" s="21" t="n">
        <v>-21.9</v>
      </c>
      <c r="CJ239" s="21" t="n">
        <v>-18.3</v>
      </c>
      <c r="CK239" s="21" t="n">
        <v>-17.7</v>
      </c>
      <c r="CL239" s="21" t="n">
        <v>-13.6</v>
      </c>
      <c r="CM239" s="21" t="n">
        <v>-10</v>
      </c>
      <c r="CN239" s="21" t="n">
        <v>-1.2</v>
      </c>
      <c r="CO239" s="22" t="n">
        <f aca="false">AVERAGE(CC239:CN239)</f>
        <v>-14.15</v>
      </c>
      <c r="CP239" s="6" t="n">
        <f aca="false">AVERAGE(CO229:CO239)</f>
        <v>-14.6515151515152</v>
      </c>
      <c r="OA239" s="6" t="n">
        <f aca="false">AVERAGE(DO239,EO239,AO239,DO239,EO239,FO239,GO239,HO239,IO239,JO239,KO239,LO239,MO239,NO239)</f>
        <v>-12.075</v>
      </c>
      <c r="OB239" s="7" t="n">
        <f aca="false">AVERAGE(OA229:OA239)</f>
        <v>-11.8340909090909</v>
      </c>
      <c r="OC239" s="7"/>
      <c r="PB239" s="8" t="n">
        <f aca="false">AVERAGE(DH239,DI239,DJ239,EH239,EI239,EJ239,AH239,AI239,AJ239,DH239,DI239,DJ239,EH239,EI239,EJ239,FH239,FI239,FJ239,GH239,GI239,GJ239,HH239,HI239,HJ239,IH239,II239,IJ239,JH239,JI239,JJ239,KH239,KI239,KJ239,LH239,LI239,LJ239,MH239,MI239,MJ239,NH239,NI239,NJ239)</f>
        <v>-19.3</v>
      </c>
      <c r="PC239" s="9" t="n">
        <f aca="false">AVERAGE(DC239,DD239,DN239,EC239,ED239,EN239,AC239,AD239,AN239,DC239,DD239,DN239,EC239,ED239,EN239,FC239,FD239,FN239,GC239,GD239,GN239,HC239,HD239,HN239,IC239,ID239,IN239,JC239,JD239,JN239,KC239,KD239,KN239,LC239,LD239,LN239,MC239,MD239,MN239,NC239,ND239,NN239,)</f>
        <v>-2.65</v>
      </c>
      <c r="PD239" s="8" t="n">
        <f aca="false">AVERAGE(PB229:PB239)</f>
        <v>-17.9242424242424</v>
      </c>
      <c r="PE239" s="10" t="n">
        <f aca="false">AVERAGE(PC229:PC239)</f>
        <v>-2.36590909090909</v>
      </c>
      <c r="QB239" s="1" t="n">
        <f aca="false">MAX((DC229:DN239),(EC229:EN239),(AC229:AN239))</f>
        <v>-1.2</v>
      </c>
      <c r="QC239" s="26" t="n">
        <f aca="false">MIN((DC229:DN239),(EC229:EN239),(AC229:AN239),(DC229:DN239))</f>
        <v>-25.9</v>
      </c>
    </row>
    <row r="240" customFormat="false" ht="14.65" hidden="false" customHeight="false" outlineLevel="0" collapsed="false">
      <c r="A240" s="15" t="n">
        <f aca="false">A235+5</f>
        <v>1990</v>
      </c>
      <c r="B240" s="6" t="n">
        <f aca="false">AVERAGE(AO240,BO240,CO240)</f>
        <v>-12.9166666666667</v>
      </c>
      <c r="C240" s="23" t="n">
        <f aca="false">AVERAGE(B236:B240)</f>
        <v>-12.9044444444444</v>
      </c>
      <c r="D240" s="16" t="n">
        <f aca="false">AVERAGE(B231:B240)</f>
        <v>-13.2758333333333</v>
      </c>
      <c r="E240" s="6" t="n">
        <f aca="false">AVERAGE(B221:B240)</f>
        <v>-13.1361111111111</v>
      </c>
      <c r="F240" s="27"/>
      <c r="G240" s="16" t="n">
        <f aca="false">MAX(AC240:AN240,BC240:BN240,CC240:CN240)</f>
        <v>-0.4</v>
      </c>
      <c r="H240" s="17" t="n">
        <f aca="false">MEDIAN(AC240:AN240,BC240:BN240,CC240:CN240)</f>
        <v>-14.6</v>
      </c>
      <c r="I240" s="6" t="n">
        <f aca="false">MIN(AC240:AN240,BC240:BN240,CC240:CN240)</f>
        <v>-23.6</v>
      </c>
      <c r="J240" s="18" t="n">
        <f aca="false">(G240+I240)/2</f>
        <v>-12</v>
      </c>
      <c r="AB240" s="24" t="n">
        <v>1990</v>
      </c>
      <c r="AC240" s="21" t="n">
        <v>-1.3</v>
      </c>
      <c r="AD240" s="21" t="n">
        <v>-4.5</v>
      </c>
      <c r="AE240" s="21" t="n">
        <v>-9.5</v>
      </c>
      <c r="AF240" s="21" t="n">
        <v>-14.8</v>
      </c>
      <c r="AG240" s="21" t="n">
        <v>-17.3</v>
      </c>
      <c r="AH240" s="21" t="n">
        <v>-22.9</v>
      </c>
      <c r="AI240" s="21" t="n">
        <v>-15.1</v>
      </c>
      <c r="AJ240" s="21" t="n">
        <v>-18.4</v>
      </c>
      <c r="AK240" s="21" t="n">
        <v>-19.9</v>
      </c>
      <c r="AL240" s="21" t="n">
        <v>-16.2</v>
      </c>
      <c r="AM240" s="21" t="n">
        <v>-9.5</v>
      </c>
      <c r="AN240" s="21" t="n">
        <v>-2.9</v>
      </c>
      <c r="AO240" s="22" t="n">
        <f aca="false">AVERAGE(AC240:AN240)</f>
        <v>-12.6916666666667</v>
      </c>
      <c r="AP240" s="6" t="n">
        <f aca="false">AVERAGE(AO230:AO240)</f>
        <v>-11.8439393939394</v>
      </c>
      <c r="BA240" s="1" t="n">
        <f aca="false">BA239+1</f>
        <v>1990</v>
      </c>
      <c r="BB240" s="19" t="s">
        <v>43</v>
      </c>
      <c r="BC240" s="21" t="n">
        <v>-0.4</v>
      </c>
      <c r="BD240" s="21" t="n">
        <v>-4.9</v>
      </c>
      <c r="BE240" s="21" t="n">
        <v>-10.8</v>
      </c>
      <c r="BF240" s="21" t="n">
        <v>-12.5</v>
      </c>
      <c r="BG240" s="21" t="n">
        <v>-14.4</v>
      </c>
      <c r="BH240" s="21" t="n">
        <v>-19.1</v>
      </c>
      <c r="BI240" s="21" t="n">
        <v>-19.9</v>
      </c>
      <c r="BJ240" s="21" t="n">
        <v>-19</v>
      </c>
      <c r="BK240" s="21" t="n">
        <v>-21.1</v>
      </c>
      <c r="BL240" s="21" t="n">
        <v>-16.3</v>
      </c>
      <c r="BM240" s="21" t="n">
        <v>-6.9</v>
      </c>
      <c r="BN240" s="21" t="n">
        <v>-1.6</v>
      </c>
      <c r="BO240" s="22" t="n">
        <f aca="false">AVERAGE(BC240:BN240)</f>
        <v>-12.2416666666667</v>
      </c>
      <c r="BP240" s="6" t="n">
        <f aca="false">AVERAGE(BO230:BO240)</f>
        <v>-13.1136363636364</v>
      </c>
      <c r="CA240" s="1" t="n">
        <f aca="false">CA239+1</f>
        <v>1990</v>
      </c>
      <c r="CB240" s="19" t="s">
        <v>43</v>
      </c>
      <c r="CC240" s="21" t="n">
        <v>-1.6</v>
      </c>
      <c r="CD240" s="21" t="n">
        <v>-7.3</v>
      </c>
      <c r="CE240" s="21" t="n">
        <v>-13.1</v>
      </c>
      <c r="CF240" s="21" t="n">
        <v>-13.8</v>
      </c>
      <c r="CG240" s="21" t="n">
        <v>-16.8</v>
      </c>
      <c r="CH240" s="21" t="n">
        <v>-20.4</v>
      </c>
      <c r="CI240" s="21" t="n">
        <v>-19.7</v>
      </c>
      <c r="CJ240" s="21" t="n">
        <v>-23.6</v>
      </c>
      <c r="CK240" s="21" t="n">
        <v>-22.4</v>
      </c>
      <c r="CL240" s="21" t="n">
        <v>-16</v>
      </c>
      <c r="CM240" s="21" t="n">
        <v>-8.3</v>
      </c>
      <c r="CN240" s="21" t="n">
        <v>-2.8</v>
      </c>
      <c r="CO240" s="22" t="n">
        <f aca="false">AVERAGE(CC240:CN240)</f>
        <v>-13.8166666666667</v>
      </c>
      <c r="CP240" s="6" t="n">
        <f aca="false">AVERAGE(CO230:CO240)</f>
        <v>-14.5333333333333</v>
      </c>
      <c r="OA240" s="6" t="n">
        <f aca="false">AVERAGE(DO240,EO240,AO240,DO240,EO240,FO240,GO240,HO240,IO240,JO240,KO240,LO240,MO240,NO240)</f>
        <v>-12.6916666666667</v>
      </c>
      <c r="OB240" s="7" t="n">
        <f aca="false">AVERAGE(OA230:OA240)</f>
        <v>-11.8439393939394</v>
      </c>
      <c r="OC240" s="7"/>
      <c r="PB240" s="8" t="n">
        <f aca="false">AVERAGE(DH240,DI240,DJ240,EH240,EI240,EJ240,AH240,AI240,AJ240,DH240,DI240,DJ240,EH240,EI240,EJ240,FH240,FI240,FJ240,GH240,GI240,GJ240,HH240,HI240,HJ240,IH240,II240,IJ240,JH240,JI240,JJ240,KH240,KI240,KJ240,LH240,LI240,LJ240,MH240,MI240,MJ240,NH240,NI240,NJ240)</f>
        <v>-18.8</v>
      </c>
      <c r="PC240" s="9" t="n">
        <f aca="false">AVERAGE(DC240,DD240,DN240,EC240,ED240,EN240,AC240,AD240,AN240,DC240,DD240,DN240,EC240,ED240,EN240,FC240,FD240,FN240,GC240,GD240,GN240,HC240,HD240,HN240,IC240,ID240,IN240,JC240,JD240,JN240,KC240,KD240,KN240,LC240,LD240,LN240,MC240,MD240,MN240,NC240,ND240,NN240,)</f>
        <v>-2.175</v>
      </c>
      <c r="PD240" s="8" t="n">
        <f aca="false">AVERAGE(PB230:PB240)</f>
        <v>-17.9545454545455</v>
      </c>
      <c r="PE240" s="10" t="n">
        <f aca="false">AVERAGE(PC230:PC240)</f>
        <v>-2.26363636363636</v>
      </c>
      <c r="QB240" s="1" t="n">
        <f aca="false">MAX((DC230:DN240),(EC230:EN240),(AC230:AN240))</f>
        <v>-1.2</v>
      </c>
      <c r="QC240" s="26" t="n">
        <f aca="false">MIN((DC230:DN240),(EC230:EN240),(AC230:AN240),(DC230:DN240))</f>
        <v>-25.9</v>
      </c>
    </row>
    <row r="241" customFormat="false" ht="14.65" hidden="false" customHeight="false" outlineLevel="0" collapsed="false">
      <c r="A241" s="15"/>
      <c r="B241" s="6" t="n">
        <f aca="false">AVERAGE(AO241,BO241,CO241)</f>
        <v>-11.3111111111111</v>
      </c>
      <c r="C241" s="23" t="n">
        <f aca="false">AVERAGE(B237:B241)</f>
        <v>-12.5738888888889</v>
      </c>
      <c r="D241" s="16" t="n">
        <f aca="false">AVERAGE(B232:B241)</f>
        <v>-13.1211111111111</v>
      </c>
      <c r="E241" s="6" t="n">
        <f aca="false">AVERAGE(B222:B241)</f>
        <v>-13.0743055555556</v>
      </c>
      <c r="F241" s="27"/>
      <c r="G241" s="16" t="n">
        <f aca="false">MAX(AC241:AN241,BC241:BN241,CC241:CN241)</f>
        <v>0.1</v>
      </c>
      <c r="H241" s="17" t="n">
        <f aca="false">MEDIAN(AC241:AN241,BC241:BN241,CC241:CN241)</f>
        <v>-12.55</v>
      </c>
      <c r="I241" s="6" t="n">
        <f aca="false">MIN(AC241:AN241,BC241:BN241,CC241:CN241)</f>
        <v>-21.1</v>
      </c>
      <c r="J241" s="18" t="n">
        <f aca="false">(G241+I241)/2</f>
        <v>-10.5</v>
      </c>
      <c r="AB241" s="24" t="n">
        <v>1991</v>
      </c>
      <c r="AC241" s="21" t="n">
        <v>-2</v>
      </c>
      <c r="AD241" s="21" t="n">
        <v>-4.3</v>
      </c>
      <c r="AE241" s="21" t="n">
        <v>-8.2</v>
      </c>
      <c r="AF241" s="21" t="n">
        <v>-9.1</v>
      </c>
      <c r="AG241" s="21" t="n">
        <v>-19.4</v>
      </c>
      <c r="AH241" s="21" t="n">
        <v>-14</v>
      </c>
      <c r="AI241" s="21" t="n">
        <v>-17.4</v>
      </c>
      <c r="AJ241" s="21" t="n">
        <v>-13.6</v>
      </c>
      <c r="AK241" s="21" t="n">
        <v>-18.1</v>
      </c>
      <c r="AL241" s="21" t="n">
        <v>-12.6</v>
      </c>
      <c r="AM241" s="21" t="n">
        <v>-7</v>
      </c>
      <c r="AN241" s="21" t="n">
        <v>-1.5</v>
      </c>
      <c r="AO241" s="22" t="n">
        <f aca="false">AVERAGE(AC241:AN241)</f>
        <v>-10.6</v>
      </c>
      <c r="AP241" s="6" t="n">
        <f aca="false">AVERAGE(AO231:AO241)</f>
        <v>-11.9325757575758</v>
      </c>
      <c r="BA241" s="1" t="n">
        <f aca="false">BA240+1</f>
        <v>1991</v>
      </c>
      <c r="BB241" s="19" t="s">
        <v>44</v>
      </c>
      <c r="BC241" s="21" t="n">
        <v>-2.3</v>
      </c>
      <c r="BD241" s="21" t="n">
        <v>-3.4</v>
      </c>
      <c r="BE241" s="21" t="n">
        <v>-9.2</v>
      </c>
      <c r="BF241" s="21" t="n">
        <v>-11</v>
      </c>
      <c r="BG241" s="21" t="n">
        <v>-16.8</v>
      </c>
      <c r="BH241" s="21" t="n">
        <v>-15.2</v>
      </c>
      <c r="BI241" s="21" t="n">
        <v>-14.2</v>
      </c>
      <c r="BJ241" s="21" t="n">
        <v>-16.4</v>
      </c>
      <c r="BK241" s="21" t="n">
        <v>-21.1</v>
      </c>
      <c r="BL241" s="21" t="n">
        <v>-14</v>
      </c>
      <c r="BM241" s="21" t="n">
        <v>-6.9</v>
      </c>
      <c r="BN241" s="21" t="n">
        <v>0.1</v>
      </c>
      <c r="BO241" s="22" t="n">
        <f aca="false">AVERAGE(BC241:BN241)</f>
        <v>-10.8666666666667</v>
      </c>
      <c r="BP241" s="6" t="n">
        <f aca="false">AVERAGE(BO231:BO241)</f>
        <v>-12.9772727272727</v>
      </c>
      <c r="CA241" s="1" t="n">
        <f aca="false">CA240+1</f>
        <v>1991</v>
      </c>
      <c r="CB241" s="19" t="s">
        <v>44</v>
      </c>
      <c r="CC241" s="21" t="n">
        <v>-3.3</v>
      </c>
      <c r="CD241" s="21" t="n">
        <v>-5.7</v>
      </c>
      <c r="CE241" s="21" t="n">
        <v>-10.8</v>
      </c>
      <c r="CF241" s="21" t="n">
        <v>-12.5</v>
      </c>
      <c r="CG241" s="21" t="n">
        <v>-18</v>
      </c>
      <c r="CH241" s="21" t="n">
        <v>-16.7</v>
      </c>
      <c r="CI241" s="21" t="n">
        <v>-16.3</v>
      </c>
      <c r="CJ241" s="21" t="n">
        <v>-18.8</v>
      </c>
      <c r="CK241" s="21" t="n">
        <v>-20.8</v>
      </c>
      <c r="CL241" s="21" t="n">
        <v>-16.6</v>
      </c>
      <c r="CM241" s="21" t="n">
        <v>-8.8</v>
      </c>
      <c r="CN241" s="21" t="n">
        <v>-1.3</v>
      </c>
      <c r="CO241" s="22" t="n">
        <f aca="false">AVERAGE(CC241:CN241)</f>
        <v>-12.4666666666667</v>
      </c>
      <c r="CP241" s="6" t="n">
        <f aca="false">AVERAGE(CO231:CO241)</f>
        <v>-14.3818181818182</v>
      </c>
      <c r="OA241" s="6" t="n">
        <f aca="false">AVERAGE(DO241,EO241,AO241,DO241,EO241,FO241,GO241,HO241,IO241,JO241,KO241,LO241,MO241,NO241)</f>
        <v>-10.6</v>
      </c>
      <c r="OB241" s="7" t="n">
        <f aca="false">AVERAGE(OA231:OA241)</f>
        <v>-11.9325757575758</v>
      </c>
      <c r="OC241" s="7"/>
      <c r="PB241" s="8" t="n">
        <f aca="false">AVERAGE(DH241,DI241,DJ241,EH241,EI241,EJ241,AH241,AI241,AJ241,DH241,DI241,DJ241,EH241,EI241,EJ241,FH241,FI241,FJ241,GH241,GI241,GJ241,HH241,HI241,HJ241,IH241,II241,IJ241,JH241,JI241,JJ241,KH241,KI241,KJ241,LH241,LI241,LJ241,MH241,MI241,MJ241,NH241,NI241,NJ241)</f>
        <v>-15</v>
      </c>
      <c r="PC241" s="9" t="n">
        <f aca="false">AVERAGE(DC241,DD241,DN241,EC241,ED241,EN241,AC241,AD241,AN241,DC241,DD241,DN241,EC241,ED241,EN241,FC241,FD241,FN241,GC241,GD241,GN241,HC241,HD241,HN241,IC241,ID241,IN241,JC241,JD241,JN241,KC241,KD241,KN241,LC241,LD241,LN241,MC241,MD241,MN241,NC241,ND241,NN241,)</f>
        <v>-1.95</v>
      </c>
      <c r="PD241" s="8" t="n">
        <f aca="false">AVERAGE(PB231:PB241)</f>
        <v>-18.0636363636364</v>
      </c>
      <c r="PE241" s="10" t="n">
        <f aca="false">AVERAGE(PC231:PC241)</f>
        <v>-2.27727272727273</v>
      </c>
      <c r="QB241" s="1" t="n">
        <f aca="false">MAX((DC231:DN241),(EC231:EN241),(AC231:AN241))</f>
        <v>-1.2</v>
      </c>
      <c r="QC241" s="26" t="n">
        <f aca="false">MIN((DC231:DN241),(EC231:EN241),(AC231:AN241),(DC231:DN241))</f>
        <v>-25.9</v>
      </c>
    </row>
    <row r="242" customFormat="false" ht="14.65" hidden="false" customHeight="false" outlineLevel="0" collapsed="false">
      <c r="A242" s="15"/>
      <c r="B242" s="6" t="n">
        <f aca="false">AVERAGE(AO242,BO242,CO242)</f>
        <v>-13.9</v>
      </c>
      <c r="C242" s="23" t="n">
        <f aca="false">AVERAGE(B238:B242)</f>
        <v>-12.7177777777778</v>
      </c>
      <c r="D242" s="16" t="n">
        <f aca="false">AVERAGE(B233:B242)</f>
        <v>-12.9772222222222</v>
      </c>
      <c r="E242" s="6" t="n">
        <f aca="false">AVERAGE(B223:B242)</f>
        <v>-13.1231944444444</v>
      </c>
      <c r="F242" s="27"/>
      <c r="G242" s="16" t="n">
        <f aca="false">MAX(AC242:AN242,BC242:BN242,CC242:CN242)</f>
        <v>-0.1</v>
      </c>
      <c r="H242" s="17" t="n">
        <f aca="false">MEDIAN(AC242:AN242,BC242:BN242,CC242:CN242)</f>
        <v>-15.35</v>
      </c>
      <c r="I242" s="6" t="n">
        <f aca="false">MIN(AC242:AN242,BC242:BN242,CC242:CN242)</f>
        <v>-24.9</v>
      </c>
      <c r="J242" s="18" t="n">
        <f aca="false">(G242+I242)/2</f>
        <v>-12.5</v>
      </c>
      <c r="AB242" s="24" t="n">
        <v>1992</v>
      </c>
      <c r="AC242" s="21" t="n">
        <v>-1.3</v>
      </c>
      <c r="AD242" s="21" t="n">
        <v>-4.3</v>
      </c>
      <c r="AE242" s="21" t="n">
        <v>-8.8</v>
      </c>
      <c r="AF242" s="21" t="n">
        <v>-15</v>
      </c>
      <c r="AG242" s="21" t="n">
        <v>-19.9</v>
      </c>
      <c r="AH242" s="21" t="n">
        <v>-15.7</v>
      </c>
      <c r="AI242" s="21" t="n">
        <v>-20.9</v>
      </c>
      <c r="AJ242" s="21" t="n">
        <v>-16.3</v>
      </c>
      <c r="AK242" s="21" t="n">
        <v>-20.4</v>
      </c>
      <c r="AL242" s="21" t="n">
        <v>-16.4</v>
      </c>
      <c r="AM242" s="21" t="n">
        <v>-9.7</v>
      </c>
      <c r="AN242" s="21" t="n">
        <v>-4</v>
      </c>
      <c r="AO242" s="22" t="n">
        <f aca="false">AVERAGE(AC242:AN242)</f>
        <v>-12.725</v>
      </c>
      <c r="AP242" s="6" t="n">
        <f aca="false">AVERAGE(AO232:AO242)</f>
        <v>-12.1462121212121</v>
      </c>
      <c r="BA242" s="1" t="n">
        <f aca="false">BA241+1</f>
        <v>1992</v>
      </c>
      <c r="BB242" s="19" t="s">
        <v>45</v>
      </c>
      <c r="BC242" s="21" t="n">
        <v>-0.1</v>
      </c>
      <c r="BD242" s="21" t="n">
        <v>-3</v>
      </c>
      <c r="BE242" s="21" t="n">
        <v>-9.6</v>
      </c>
      <c r="BF242" s="21" t="n">
        <v>-20.8</v>
      </c>
      <c r="BG242" s="21" t="n">
        <v>-22</v>
      </c>
      <c r="BH242" s="21" t="n">
        <v>-21.3</v>
      </c>
      <c r="BI242" s="21" t="n">
        <v>-24.4</v>
      </c>
      <c r="BJ242" s="21" t="n">
        <v>-22.3</v>
      </c>
      <c r="BK242" s="21" t="n">
        <v>-24.1</v>
      </c>
      <c r="BL242" s="21" t="n">
        <v>-15</v>
      </c>
      <c r="BM242" s="21" t="n">
        <v>-7.2</v>
      </c>
      <c r="BN242" s="21" t="n">
        <v>-3.8</v>
      </c>
      <c r="BO242" s="22" t="n">
        <f aca="false">AVERAGE(BC242:BN242)</f>
        <v>-14.4666666666667</v>
      </c>
      <c r="BP242" s="6" t="n">
        <f aca="false">AVERAGE(BO232:BO242)</f>
        <v>-13.0666666666667</v>
      </c>
      <c r="CA242" s="1" t="n">
        <f aca="false">CA241+1</f>
        <v>1992</v>
      </c>
      <c r="CB242" s="19" t="s">
        <v>45</v>
      </c>
      <c r="CC242" s="21" t="n">
        <v>-1.4</v>
      </c>
      <c r="CD242" s="21" t="n">
        <v>-4.9</v>
      </c>
      <c r="CE242" s="21" t="n">
        <v>-13</v>
      </c>
      <c r="CF242" s="21" t="n">
        <v>-17.9</v>
      </c>
      <c r="CG242" s="21" t="n">
        <v>-19.2</v>
      </c>
      <c r="CH242" s="21" t="n">
        <v>-20.1</v>
      </c>
      <c r="CI242" s="21" t="n">
        <v>-22</v>
      </c>
      <c r="CJ242" s="21" t="n">
        <v>-21.8</v>
      </c>
      <c r="CK242" s="21" t="n">
        <v>-24.9</v>
      </c>
      <c r="CL242" s="21" t="n">
        <v>-15</v>
      </c>
      <c r="CM242" s="21" t="n">
        <v>-8.5</v>
      </c>
      <c r="CN242" s="21" t="n">
        <v>-5.4</v>
      </c>
      <c r="CO242" s="22" t="n">
        <f aca="false">AVERAGE(CC242:CN242)</f>
        <v>-14.5083333333333</v>
      </c>
      <c r="CP242" s="6" t="n">
        <f aca="false">AVERAGE(CO232:CO242)</f>
        <v>-14.3628787878788</v>
      </c>
      <c r="OA242" s="6" t="n">
        <f aca="false">AVERAGE(DO242,EO242,AO242,DO242,EO242,FO242,GO242,HO242,IO242,JO242,KO242,LO242,MO242,NO242)</f>
        <v>-12.725</v>
      </c>
      <c r="OB242" s="7" t="n">
        <f aca="false">AVERAGE(OA232:OA242)</f>
        <v>-12.1462121212121</v>
      </c>
      <c r="OC242" s="7"/>
      <c r="PB242" s="8" t="n">
        <f aca="false">AVERAGE(DH242,DI242,DJ242,EH242,EI242,EJ242,AH242,AI242,AJ242,DH242,DI242,DJ242,EH242,EI242,EJ242,FH242,FI242,FJ242,GH242,GI242,GJ242,HH242,HI242,HJ242,IH242,II242,IJ242,JH242,JI242,JJ242,KH242,KI242,KJ242,LH242,LI242,LJ242,MH242,MI242,MJ242,NH242,NI242,NJ242)</f>
        <v>-17.6333333333333</v>
      </c>
      <c r="PC242" s="9" t="n">
        <f aca="false">AVERAGE(DC242,DD242,DN242,EC242,ED242,EN242,AC242,AD242,AN242,DC242,DD242,DN242,EC242,ED242,EN242,FC242,FD242,FN242,GC242,GD242,GN242,HC242,HD242,HN242,IC242,ID242,IN242,JC242,JD242,JN242,KC242,KD242,KN242,LC242,LD242,LN242,MC242,MD242,MN242,NC242,ND242,NN242,)</f>
        <v>-2.4</v>
      </c>
      <c r="PD242" s="8" t="n">
        <f aca="false">AVERAGE(PB232:PB242)</f>
        <v>-18.3606060606061</v>
      </c>
      <c r="PE242" s="10" t="n">
        <f aca="false">AVERAGE(PC232:PC242)</f>
        <v>-2.26363636363636</v>
      </c>
      <c r="QB242" s="1" t="n">
        <f aca="false">MAX((DC232:DN242),(EC232:EN242),(AC232:AN242))</f>
        <v>-1.2</v>
      </c>
      <c r="QC242" s="26" t="n">
        <f aca="false">MIN((DC232:DN242),(EC232:EN242),(AC232:AN242),(DC232:DN242))</f>
        <v>-25.9</v>
      </c>
    </row>
    <row r="243" customFormat="false" ht="14.65" hidden="false" customHeight="false" outlineLevel="0" collapsed="false">
      <c r="A243" s="15"/>
      <c r="B243" s="6" t="n">
        <f aca="false">AVERAGE(AO243,BO243,CO243)</f>
        <v>-15.1916666666667</v>
      </c>
      <c r="C243" s="23" t="n">
        <f aca="false">AVERAGE(B239:B243)</f>
        <v>-13.2733333333333</v>
      </c>
      <c r="D243" s="16" t="n">
        <f aca="false">AVERAGE(B234:B243)</f>
        <v>-13.1613888888889</v>
      </c>
      <c r="E243" s="6" t="n">
        <f aca="false">AVERAGE(B224:B243)</f>
        <v>-13.235</v>
      </c>
      <c r="F243" s="27"/>
      <c r="G243" s="16" t="n">
        <f aca="false">MAX(AC243:AN243,BC243:BN243,CC243:CN243)</f>
        <v>-0.8</v>
      </c>
      <c r="H243" s="17" t="n">
        <f aca="false">MEDIAN(AC243:AN243,BC243:BN243,CC243:CN243)</f>
        <v>-17</v>
      </c>
      <c r="I243" s="6" t="n">
        <f aca="false">MIN(AC243:AN243,BC243:BN243,CC243:CN243)</f>
        <v>-26.7</v>
      </c>
      <c r="J243" s="18" t="n">
        <f aca="false">(G243+I243)/2</f>
        <v>-13.75</v>
      </c>
      <c r="AB243" s="24" t="n">
        <v>1993</v>
      </c>
      <c r="AC243" s="21" t="n">
        <v>-1.5</v>
      </c>
      <c r="AD243" s="21" t="n">
        <v>-2.8</v>
      </c>
      <c r="AE243" s="21" t="n">
        <v>-9.9</v>
      </c>
      <c r="AF243" s="21" t="n">
        <v>-13.3</v>
      </c>
      <c r="AG243" s="21" t="n">
        <v>-20.9</v>
      </c>
      <c r="AH243" s="21" t="n">
        <v>-22.4</v>
      </c>
      <c r="AI243" s="21" t="n">
        <v>-20.6</v>
      </c>
      <c r="AJ243" s="21" t="n">
        <v>-21.9</v>
      </c>
      <c r="AK243" s="21" t="n">
        <v>-18.9</v>
      </c>
      <c r="AL243" s="21" t="n">
        <v>-17.7</v>
      </c>
      <c r="AM243" s="21" t="n">
        <v>-10.4</v>
      </c>
      <c r="AN243" s="21" t="n">
        <v>-4.9</v>
      </c>
      <c r="AO243" s="22" t="n">
        <f aca="false">AVERAGE(AC243:AN243)</f>
        <v>-13.7666666666667</v>
      </c>
      <c r="AP243" s="6" t="n">
        <f aca="false">AVERAGE(AO233:AO243)</f>
        <v>-12.1522727272727</v>
      </c>
      <c r="BA243" s="1" t="n">
        <f aca="false">BA242+1</f>
        <v>1993</v>
      </c>
      <c r="BB243" s="19" t="s">
        <v>46</v>
      </c>
      <c r="BC243" s="21" t="n">
        <v>-0.8</v>
      </c>
      <c r="BD243" s="21" t="n">
        <v>-4.2</v>
      </c>
      <c r="BE243" s="21" t="n">
        <v>-11.4</v>
      </c>
      <c r="BF243" s="21" t="n">
        <v>-17.6</v>
      </c>
      <c r="BG243" s="21" t="n">
        <v>-24.4</v>
      </c>
      <c r="BH243" s="21" t="n">
        <v>-22.7</v>
      </c>
      <c r="BI243" s="21" t="n">
        <v>-26.7</v>
      </c>
      <c r="BJ243" s="21" t="n">
        <v>-25.7</v>
      </c>
      <c r="BK243" s="21" t="n">
        <v>-24</v>
      </c>
      <c r="BL243" s="21" t="n">
        <v>-16.3</v>
      </c>
      <c r="BM243" s="21" t="n">
        <v>-9.1</v>
      </c>
      <c r="BN243" s="21" t="n">
        <v>-3.8</v>
      </c>
      <c r="BO243" s="22" t="n">
        <f aca="false">AVERAGE(BC243:BN243)</f>
        <v>-15.5583333333333</v>
      </c>
      <c r="BP243" s="6" t="n">
        <f aca="false">AVERAGE(BO233:BO243)</f>
        <v>-13.069696969697</v>
      </c>
      <c r="CA243" s="1" t="n">
        <f aca="false">CA242+1</f>
        <v>1993</v>
      </c>
      <c r="CB243" s="19" t="s">
        <v>46</v>
      </c>
      <c r="CC243" s="21" t="n">
        <v>-1.7</v>
      </c>
      <c r="CD243" s="21" t="n">
        <v>-7.7</v>
      </c>
      <c r="CE243" s="21" t="n">
        <v>-14.6</v>
      </c>
      <c r="CF243" s="21" t="n">
        <v>-19.9</v>
      </c>
      <c r="CG243" s="21" t="n">
        <v>-22.8</v>
      </c>
      <c r="CH243" s="21" t="n">
        <v>-22.4</v>
      </c>
      <c r="CI243" s="21" t="n">
        <v>-25.2</v>
      </c>
      <c r="CJ243" s="21" t="n">
        <v>-25.9</v>
      </c>
      <c r="CK243" s="21" t="n">
        <v>-23.4</v>
      </c>
      <c r="CL243" s="21" t="n">
        <v>-16.4</v>
      </c>
      <c r="CM243" s="21" t="n">
        <v>-10.5</v>
      </c>
      <c r="CN243" s="21" t="n">
        <v>-4.5</v>
      </c>
      <c r="CO243" s="22" t="n">
        <f aca="false">AVERAGE(CC243:CN243)</f>
        <v>-16.25</v>
      </c>
      <c r="CP243" s="6" t="n">
        <f aca="false">AVERAGE(CO233:CO243)</f>
        <v>-14.3136363636364</v>
      </c>
      <c r="OA243" s="6" t="n">
        <f aca="false">AVERAGE(DO243,EO243,AO243,DO243,EO243,FO243,GO243,HO243,IO243,JO243,KO243,LO243,MO243,NO243)</f>
        <v>-13.7666666666667</v>
      </c>
      <c r="OB243" s="7" t="n">
        <f aca="false">AVERAGE(OA233:OA243)</f>
        <v>-12.1522727272727</v>
      </c>
      <c r="OC243" s="7"/>
      <c r="PB243" s="8" t="n">
        <f aca="false">AVERAGE(DH243,DI243,DJ243,EH243,EI243,EJ243,AH243,AI243,AJ243,DH243,DI243,DJ243,EH243,EI243,EJ243,FH243,FI243,FJ243,GH243,GI243,GJ243,HH243,HI243,HJ243,IH243,II243,IJ243,JH243,JI243,JJ243,KH243,KI243,KJ243,LH243,LI243,LJ243,MH243,MI243,MJ243,NH243,NI243,NJ243)</f>
        <v>-21.6333333333333</v>
      </c>
      <c r="PC243" s="9" t="n">
        <f aca="false">AVERAGE(DC243,DD243,DN243,EC243,ED243,EN243,AC243,AD243,AN243,DC243,DD243,DN243,EC243,ED243,EN243,FC243,FD243,FN243,GC243,GD243,GN243,HC243,HD243,HN243,IC243,ID243,IN243,JC243,JD243,JN243,KC243,KD243,KN243,LC243,LD243,LN243,MC243,MD243,MN243,NC243,ND243,NN243,)</f>
        <v>-2.3</v>
      </c>
      <c r="PD243" s="8" t="n">
        <f aca="false">AVERAGE(PB233:PB243)</f>
        <v>-18.5030303030303</v>
      </c>
      <c r="PE243" s="10" t="n">
        <f aca="false">AVERAGE(PC233:PC243)</f>
        <v>-2.25227272727273</v>
      </c>
      <c r="QB243" s="1" t="n">
        <f aca="false">MAX((DC233:DN243),(EC233:EN243),(AC233:AN243))</f>
        <v>-1.2</v>
      </c>
      <c r="QC243" s="26" t="n">
        <f aca="false">MIN((DC233:DN243),(EC233:EN243),(AC233:AN243),(DC233:DN243))</f>
        <v>-25.9</v>
      </c>
    </row>
    <row r="244" customFormat="false" ht="14.65" hidden="false" customHeight="false" outlineLevel="0" collapsed="false">
      <c r="A244" s="15"/>
      <c r="B244" s="6" t="n">
        <f aca="false">AVERAGE(AO244,BO244,CO244)</f>
        <v>-13.4916666666667</v>
      </c>
      <c r="C244" s="23" t="n">
        <f aca="false">AVERAGE(B240:B244)</f>
        <v>-13.3622222222222</v>
      </c>
      <c r="D244" s="16" t="n">
        <f aca="false">AVERAGE(B235:B244)</f>
        <v>-13.2313888888889</v>
      </c>
      <c r="E244" s="6" t="n">
        <f aca="false">AVERAGE(B225:B244)</f>
        <v>-13.2923611111111</v>
      </c>
      <c r="F244" s="27"/>
      <c r="G244" s="16" t="n">
        <f aca="false">MAX(AC244:AN244,BC244:BN244,CC244:CN244)</f>
        <v>-2.1</v>
      </c>
      <c r="H244" s="17" t="n">
        <f aca="false">MEDIAN(AC244:AN244,BC244:BN244,CC244:CN244)</f>
        <v>-14.9</v>
      </c>
      <c r="I244" s="6" t="n">
        <f aca="false">MIN(AC244:AN244,BC244:BN244,CC244:CN244)</f>
        <v>-24.6</v>
      </c>
      <c r="J244" s="18" t="n">
        <f aca="false">(G244+I244)/2</f>
        <v>-13.35</v>
      </c>
      <c r="AB244" s="24" t="n">
        <v>1994</v>
      </c>
      <c r="AC244" s="21" t="n">
        <v>-4</v>
      </c>
      <c r="AD244" s="21" t="n">
        <v>-5</v>
      </c>
      <c r="AE244" s="21" t="n">
        <v>-10</v>
      </c>
      <c r="AF244" s="21" t="n">
        <v>-17.5</v>
      </c>
      <c r="AG244" s="21" t="n">
        <v>-21.6</v>
      </c>
      <c r="AH244" s="21" t="n">
        <v>-15.2</v>
      </c>
      <c r="AI244" s="21" t="n">
        <v>-17.2</v>
      </c>
      <c r="AJ244" s="21" t="n">
        <v>-21.9</v>
      </c>
      <c r="AK244" s="21" t="n">
        <v>-15.1</v>
      </c>
      <c r="AL244" s="21" t="n">
        <v>-13.5</v>
      </c>
      <c r="AM244" s="21" t="n">
        <v>-8.8</v>
      </c>
      <c r="AN244" s="21" t="n">
        <v>-5.8</v>
      </c>
      <c r="AO244" s="22" t="n">
        <f aca="false">AVERAGE(AC244:AN244)</f>
        <v>-12.9666666666667</v>
      </c>
      <c r="AP244" s="6" t="n">
        <f aca="false">AVERAGE(AO234:AO244)</f>
        <v>-12.1939393939394</v>
      </c>
      <c r="BA244" s="1" t="n">
        <f aca="false">BA243+1</f>
        <v>1994</v>
      </c>
      <c r="BB244" s="19" t="s">
        <v>47</v>
      </c>
      <c r="BC244" s="21" t="n">
        <v>-2.1</v>
      </c>
      <c r="BD244" s="21" t="n">
        <v>-5.1</v>
      </c>
      <c r="BE244" s="21" t="n">
        <v>-11.8</v>
      </c>
      <c r="BF244" s="21" t="n">
        <v>-16.4</v>
      </c>
      <c r="BG244" s="21" t="n">
        <v>-24.1</v>
      </c>
      <c r="BH244" s="21" t="n">
        <v>-14.7</v>
      </c>
      <c r="BI244" s="21" t="n">
        <v>-18.4</v>
      </c>
      <c r="BJ244" s="21" t="n">
        <v>-24.6</v>
      </c>
      <c r="BK244" s="21" t="n">
        <v>-15.9</v>
      </c>
      <c r="BL244" s="21" t="n">
        <v>-13.2</v>
      </c>
      <c r="BM244" s="21" t="n">
        <v>-7.5</v>
      </c>
      <c r="BN244" s="21" t="n">
        <v>-2.4</v>
      </c>
      <c r="BO244" s="22" t="n">
        <f aca="false">AVERAGE(BC244:BN244)</f>
        <v>-13.0166666666667</v>
      </c>
      <c r="BP244" s="6" t="n">
        <f aca="false">AVERAGE(BO234:BO244)</f>
        <v>-13.0810606060606</v>
      </c>
      <c r="CA244" s="1" t="n">
        <f aca="false">CA243+1</f>
        <v>1994</v>
      </c>
      <c r="CB244" s="19" t="s">
        <v>47</v>
      </c>
      <c r="CC244" s="21" t="n">
        <v>-3.6</v>
      </c>
      <c r="CD244" s="21" t="n">
        <v>-8.6</v>
      </c>
      <c r="CE244" s="21" t="n">
        <v>-14.6</v>
      </c>
      <c r="CF244" s="21" t="n">
        <v>-18.6</v>
      </c>
      <c r="CG244" s="21" t="n">
        <v>-23.8</v>
      </c>
      <c r="CH244" s="21" t="n">
        <v>-15.2</v>
      </c>
      <c r="CI244" s="21" t="n">
        <v>-18.6</v>
      </c>
      <c r="CJ244" s="21" t="n">
        <v>-23.6</v>
      </c>
      <c r="CK244" s="21" t="n">
        <v>-18</v>
      </c>
      <c r="CL244" s="21" t="n">
        <v>-15.4</v>
      </c>
      <c r="CM244" s="21" t="n">
        <v>-9.6</v>
      </c>
      <c r="CN244" s="21" t="n">
        <v>-4.3</v>
      </c>
      <c r="CO244" s="22" t="n">
        <f aca="false">AVERAGE(CC244:CN244)</f>
        <v>-14.4916666666667</v>
      </c>
      <c r="CP244" s="6" t="n">
        <f aca="false">AVERAGE(CO234:CO244)</f>
        <v>-14.2992424242424</v>
      </c>
      <c r="OA244" s="6" t="n">
        <f aca="false">AVERAGE(DO244,EO244,AO244,DO244,EO244,FO244,GO244,HO244,IO244,JO244,KO244,LO244,MO244,NO244)</f>
        <v>-12.9666666666667</v>
      </c>
      <c r="OB244" s="7" t="n">
        <f aca="false">AVERAGE(OA234:OA244)</f>
        <v>-12.1939393939394</v>
      </c>
      <c r="OC244" s="7"/>
      <c r="PB244" s="8" t="n">
        <f aca="false">AVERAGE(DH244,DI244,DJ244,EH244,EI244,EJ244,AH244,AI244,AJ244,DH244,DI244,DJ244,EH244,EI244,EJ244,FH244,FI244,FJ244,GH244,GI244,GJ244,HH244,HI244,HJ244,IH244,II244,IJ244,JH244,JI244,JJ244,KH244,KI244,KJ244,LH244,LI244,LJ244,MH244,MI244,MJ244,NH244,NI244,NJ244)</f>
        <v>-18.1</v>
      </c>
      <c r="PC244" s="9" t="n">
        <f aca="false">AVERAGE(DC244,DD244,DN244,EC244,ED244,EN244,AC244,AD244,AN244,DC244,DD244,DN244,EC244,ED244,EN244,FC244,FD244,FN244,GC244,GD244,GN244,HC244,HD244,HN244,IC244,ID244,IN244,JC244,JD244,JN244,KC244,KD244,KN244,LC244,LD244,LN244,MC244,MD244,MN244,NC244,ND244,NN244,)</f>
        <v>-3.7</v>
      </c>
      <c r="PD244" s="8" t="n">
        <f aca="false">AVERAGE(PB234:PB244)</f>
        <v>-18.369696969697</v>
      </c>
      <c r="PE244" s="10" t="n">
        <f aca="false">AVERAGE(PC234:PC244)</f>
        <v>-2.37272727272727</v>
      </c>
      <c r="QB244" s="1" t="n">
        <f aca="false">MAX((DC234:DN244),(EC234:EN244),(AC234:AN244))</f>
        <v>-1.2</v>
      </c>
      <c r="QC244" s="26" t="n">
        <f aca="false">MIN((DC234:DN244),(EC234:EN244),(AC234:AN244),(DC234:DN244))</f>
        <v>-25.9</v>
      </c>
    </row>
    <row r="245" customFormat="false" ht="14.65" hidden="false" customHeight="false" outlineLevel="0" collapsed="false">
      <c r="A245" s="15" t="n">
        <f aca="false">A240+5</f>
        <v>1995</v>
      </c>
      <c r="B245" s="6" t="n">
        <f aca="false">AVERAGE(AO245,BO245,CO245)</f>
        <v>-13.2194444444444</v>
      </c>
      <c r="C245" s="23" t="n">
        <f aca="false">AVERAGE(B241:B245)</f>
        <v>-13.4227777777778</v>
      </c>
      <c r="D245" s="16" t="n">
        <f aca="false">AVERAGE(B236:B245)</f>
        <v>-13.1636111111111</v>
      </c>
      <c r="E245" s="6" t="n">
        <f aca="false">AVERAGE(B226:B245)</f>
        <v>-13.2930555555556</v>
      </c>
      <c r="F245" s="27"/>
      <c r="G245" s="16" t="n">
        <f aca="false">MAX(AC245:AN245,BC245:BN245,CC245:CN245)</f>
        <v>-1.9</v>
      </c>
      <c r="H245" s="17" t="n">
        <f aca="false">MEDIAN(AC245:AN245,BC245:BN245,CC245:CN245)</f>
        <v>-14.45</v>
      </c>
      <c r="I245" s="6" t="n">
        <f aca="false">MIN(AC245:AN245,BC245:BN245,CC245:CN245)</f>
        <v>-23.5</v>
      </c>
      <c r="J245" s="18" t="n">
        <f aca="false">(G245+I245)/2</f>
        <v>-12.7</v>
      </c>
      <c r="AB245" s="24" t="n">
        <v>1995</v>
      </c>
      <c r="AC245" s="21" t="n">
        <v>-4.4</v>
      </c>
      <c r="AD245" s="21" t="n">
        <v>-6.7</v>
      </c>
      <c r="AE245" s="21" t="n">
        <v>-11.7</v>
      </c>
      <c r="AF245" s="21" t="n">
        <v>-16.3</v>
      </c>
      <c r="AG245" s="21" t="n">
        <v>-22.3</v>
      </c>
      <c r="AH245" s="21" t="n">
        <v>-17.6</v>
      </c>
      <c r="AI245" s="21" t="n">
        <v>-14.4</v>
      </c>
      <c r="AJ245" s="21" t="n">
        <v>-14.5</v>
      </c>
      <c r="AK245" s="21" t="n">
        <v>-16.3</v>
      </c>
      <c r="AL245" s="21" t="n">
        <v>-17.4</v>
      </c>
      <c r="AM245" s="21" t="n">
        <v>-8.7</v>
      </c>
      <c r="AN245" s="21" t="n">
        <v>-5.6</v>
      </c>
      <c r="AO245" s="22" t="n">
        <f aca="false">AVERAGE(AC245:AN245)</f>
        <v>-12.9916666666667</v>
      </c>
      <c r="AP245" s="6" t="n">
        <f aca="false">AVERAGE(AO235:AO245)</f>
        <v>-12.3727272727273</v>
      </c>
      <c r="BA245" s="1" t="n">
        <f aca="false">BA244+1</f>
        <v>1995</v>
      </c>
      <c r="BB245" s="19" t="s">
        <v>48</v>
      </c>
      <c r="BC245" s="21" t="n">
        <v>-1.9</v>
      </c>
      <c r="BD245" s="21" t="n">
        <v>-5</v>
      </c>
      <c r="BE245" s="21" t="n">
        <v>-9.7</v>
      </c>
      <c r="BF245" s="21" t="n">
        <v>-17</v>
      </c>
      <c r="BG245" s="21" t="n">
        <v>-19.2</v>
      </c>
      <c r="BH245" s="21" t="n">
        <v>-20.3</v>
      </c>
      <c r="BI245" s="21" t="n">
        <v>-9.1</v>
      </c>
      <c r="BJ245" s="21" t="n">
        <v>-21</v>
      </c>
      <c r="BK245" s="21" t="n">
        <v>-20.9</v>
      </c>
      <c r="BL245" s="21" t="n">
        <v>-16.8</v>
      </c>
      <c r="BM245" s="21" t="n">
        <v>-6.9</v>
      </c>
      <c r="BN245" s="21" t="n">
        <v>-2.3</v>
      </c>
      <c r="BO245" s="22" t="n">
        <f aca="false">AVERAGE(BC245:BN245)</f>
        <v>-12.5083333333333</v>
      </c>
      <c r="BP245" s="6" t="n">
        <f aca="false">AVERAGE(BO235:BO245)</f>
        <v>-13.0568181818182</v>
      </c>
      <c r="CA245" s="1" t="n">
        <f aca="false">CA244+1</f>
        <v>1995</v>
      </c>
      <c r="CB245" s="19" t="s">
        <v>48</v>
      </c>
      <c r="CC245" s="21" t="n">
        <v>-5.2</v>
      </c>
      <c r="CD245" s="21" t="n">
        <v>-7.7</v>
      </c>
      <c r="CE245" s="21" t="n">
        <v>-13.1</v>
      </c>
      <c r="CF245" s="21" t="n">
        <v>-15</v>
      </c>
      <c r="CG245" s="21" t="n">
        <v>-19.8</v>
      </c>
      <c r="CH245" s="21" t="n">
        <v>-22.1</v>
      </c>
      <c r="CI245" s="21" t="n">
        <v>-11.4</v>
      </c>
      <c r="CJ245" s="21" t="n">
        <v>-23.5</v>
      </c>
      <c r="CK245" s="21" t="n">
        <v>-21</v>
      </c>
      <c r="CL245" s="21" t="n">
        <v>-18</v>
      </c>
      <c r="CM245" s="21" t="n">
        <v>-9.7</v>
      </c>
      <c r="CN245" s="21" t="n">
        <v>-3.4</v>
      </c>
      <c r="CO245" s="22" t="n">
        <f aca="false">AVERAGE(CC245:CN245)</f>
        <v>-14.1583333333333</v>
      </c>
      <c r="CP245" s="6" t="n">
        <f aca="false">AVERAGE(CO235:CO245)</f>
        <v>-14.2613636363636</v>
      </c>
      <c r="OA245" s="6" t="n">
        <f aca="false">AVERAGE(DO245,EO245,AO245,DO245,EO245,FO245,GO245,HO245,IO245,JO245,KO245,LO245,MO245,NO245)</f>
        <v>-12.9916666666667</v>
      </c>
      <c r="OB245" s="7" t="n">
        <f aca="false">AVERAGE(OA235:OA245)</f>
        <v>-12.3727272727273</v>
      </c>
      <c r="OC245" s="7"/>
      <c r="PB245" s="8" t="n">
        <f aca="false">AVERAGE(DH245,DI245,DJ245,EH245,EI245,EJ245,AH245,AI245,AJ245,DH245,DI245,DJ245,EH245,EI245,EJ245,FH245,FI245,FJ245,GH245,GI245,GJ245,HH245,HI245,HJ245,IH245,II245,IJ245,JH245,JI245,JJ245,KH245,KI245,KJ245,LH245,LI245,LJ245,MH245,MI245,MJ245,NH245,NI245,NJ245)</f>
        <v>-15.5</v>
      </c>
      <c r="PC245" s="9" t="n">
        <f aca="false">AVERAGE(DC245,DD245,DN245,EC245,ED245,EN245,AC245,AD245,AN245,DC245,DD245,DN245,EC245,ED245,EN245,FC245,FD245,FN245,GC245,GD245,GN245,HC245,HD245,HN245,IC245,ID245,IN245,JC245,JD245,JN245,KC245,KD245,KN245,LC245,LD245,LN245,MC245,MD245,MN245,NC245,ND245,NN245,)</f>
        <v>-4.175</v>
      </c>
      <c r="PD245" s="8" t="n">
        <f aca="false">AVERAGE(PB235:PB245)</f>
        <v>-18.2515151515151</v>
      </c>
      <c r="PE245" s="10" t="n">
        <f aca="false">AVERAGE(PC235:PC245)</f>
        <v>-2.59545454545455</v>
      </c>
      <c r="QB245" s="1" t="n">
        <f aca="false">MAX((DC235:DN245),(EC235:EN245),(AC235:AN245))</f>
        <v>-1.3</v>
      </c>
      <c r="QC245" s="26" t="n">
        <f aca="false">MIN((DC235:DN245),(EC235:EN245),(AC235:AN245),(DC235:DN245))</f>
        <v>-25.9</v>
      </c>
    </row>
    <row r="246" customFormat="false" ht="14.65" hidden="false" customHeight="false" outlineLevel="0" collapsed="false">
      <c r="A246" s="15"/>
      <c r="B246" s="6" t="n">
        <f aca="false">AVERAGE(AO246,BO246,CO246)</f>
        <v>-12.6638888888889</v>
      </c>
      <c r="C246" s="23" t="n">
        <f aca="false">AVERAGE(B242:B246)</f>
        <v>-13.6933333333333</v>
      </c>
      <c r="D246" s="16" t="n">
        <f aca="false">AVERAGE(B237:B246)</f>
        <v>-13.1336111111111</v>
      </c>
      <c r="E246" s="6" t="n">
        <f aca="false">AVERAGE(B227:B246)</f>
        <v>-13.2390277777778</v>
      </c>
      <c r="F246" s="27"/>
      <c r="G246" s="16" t="n">
        <f aca="false">MAX(AC246:AN246,BC246:BN246,CC246:CN246)</f>
        <v>-0.8</v>
      </c>
      <c r="H246" s="17" t="n">
        <f aca="false">MEDIAN(AC246:AN246,BC246:BN246,CC246:CN246)</f>
        <v>-15.2</v>
      </c>
      <c r="I246" s="6" t="n">
        <f aca="false">MIN(AC246:AN246,BC246:BN246,CC246:CN246)</f>
        <v>-24.4</v>
      </c>
      <c r="J246" s="18" t="n">
        <f aca="false">(G246+I246)/2</f>
        <v>-12.6</v>
      </c>
      <c r="AB246" s="24" t="n">
        <v>1996</v>
      </c>
      <c r="AC246" s="21" t="n">
        <v>-3.2</v>
      </c>
      <c r="AD246" s="21" t="n">
        <v>-4.7</v>
      </c>
      <c r="AE246" s="21" t="n">
        <v>-8.2</v>
      </c>
      <c r="AF246" s="21" t="n">
        <v>-12.7</v>
      </c>
      <c r="AG246" s="21" t="n">
        <v>-20</v>
      </c>
      <c r="AH246" s="21" t="n">
        <v>-20</v>
      </c>
      <c r="AI246" s="21" t="n">
        <v>-15.8</v>
      </c>
      <c r="AJ246" s="21" t="n">
        <v>-15</v>
      </c>
      <c r="AK246" s="21" t="n">
        <v>-15.9</v>
      </c>
      <c r="AL246" s="21" t="n">
        <v>-14.5</v>
      </c>
      <c r="AM246" s="21" t="n">
        <v>-7.2</v>
      </c>
      <c r="AN246" s="21" t="n">
        <v>-3.2</v>
      </c>
      <c r="AO246" s="22" t="n">
        <f aca="false">AVERAGE(AC246:AN246)</f>
        <v>-11.7</v>
      </c>
      <c r="AP246" s="6" t="n">
        <f aca="false">AVERAGE(AO236:AO246)</f>
        <v>-12.2969696969697</v>
      </c>
      <c r="BA246" s="1" t="n">
        <f aca="false">BA245+1</f>
        <v>1996</v>
      </c>
      <c r="BB246" s="19" t="s">
        <v>49</v>
      </c>
      <c r="BC246" s="21" t="n">
        <v>-0.8</v>
      </c>
      <c r="BD246" s="21" t="n">
        <v>-3.4</v>
      </c>
      <c r="BE246" s="21" t="n">
        <v>-11</v>
      </c>
      <c r="BF246" s="21" t="n">
        <v>-15.4</v>
      </c>
      <c r="BG246" s="21" t="n">
        <v>-21.4</v>
      </c>
      <c r="BH246" s="21" t="n">
        <v>-18</v>
      </c>
      <c r="BI246" s="21" t="n">
        <v>-21.3</v>
      </c>
      <c r="BJ246" s="21" t="n">
        <v>-16.8</v>
      </c>
      <c r="BK246" s="21" t="n">
        <v>-16.6</v>
      </c>
      <c r="BL246" s="21" t="n">
        <v>-15.9</v>
      </c>
      <c r="BM246" s="21" t="n">
        <v>-6.3</v>
      </c>
      <c r="BN246" s="21" t="n">
        <v>-2.1</v>
      </c>
      <c r="BO246" s="22" t="n">
        <f aca="false">AVERAGE(BC246:BN246)</f>
        <v>-12.4166666666667</v>
      </c>
      <c r="BP246" s="6" t="n">
        <f aca="false">AVERAGE(BO236:BO246)</f>
        <v>-12.9181818181818</v>
      </c>
      <c r="CA246" s="1" t="n">
        <f aca="false">CA245+1</f>
        <v>1996</v>
      </c>
      <c r="CB246" s="19" t="s">
        <v>49</v>
      </c>
      <c r="CC246" s="21" t="n">
        <v>-2.9</v>
      </c>
      <c r="CD246" s="21" t="n">
        <v>-6</v>
      </c>
      <c r="CE246" s="21" t="n">
        <v>-13.5</v>
      </c>
      <c r="CF246" s="21" t="n">
        <v>-18.2</v>
      </c>
      <c r="CG246" s="21" t="n">
        <v>-24.4</v>
      </c>
      <c r="CH246" s="21" t="n">
        <v>-18.2</v>
      </c>
      <c r="CI246" s="21" t="n">
        <v>-21.5</v>
      </c>
      <c r="CJ246" s="21" t="n">
        <v>-17.2</v>
      </c>
      <c r="CK246" s="21" t="n">
        <v>-17.2</v>
      </c>
      <c r="CL246" s="21" t="n">
        <v>-16</v>
      </c>
      <c r="CM246" s="21" t="n">
        <v>-8.3</v>
      </c>
      <c r="CN246" s="21" t="n">
        <v>-3.1</v>
      </c>
      <c r="CO246" s="22" t="n">
        <f aca="false">AVERAGE(CC246:CN246)</f>
        <v>-13.875</v>
      </c>
      <c r="CP246" s="6" t="n">
        <f aca="false">AVERAGE(CO236:CO246)</f>
        <v>-14.1393939393939</v>
      </c>
      <c r="OA246" s="6" t="n">
        <f aca="false">AVERAGE(DO246,EO246,AO246,DO246,EO246,FO246,GO246,HO246,IO246,JO246,KO246,LO246,MO246,NO246)</f>
        <v>-11.7</v>
      </c>
      <c r="OB246" s="7" t="n">
        <f aca="false">AVERAGE(OA236:OA246)</f>
        <v>-12.2969696969697</v>
      </c>
      <c r="OC246" s="7"/>
      <c r="PB246" s="8" t="n">
        <f aca="false">AVERAGE(DH246,DI246,DJ246,EH246,EI246,EJ246,AH246,AI246,AJ246,DH246,DI246,DJ246,EH246,EI246,EJ246,FH246,FI246,FJ246,GH246,GI246,GJ246,HH246,HI246,HJ246,IH246,II246,IJ246,JH246,JI246,JJ246,KH246,KI246,KJ246,LH246,LI246,LJ246,MH246,MI246,MJ246,NH246,NI246,NJ246)</f>
        <v>-16.9333333333333</v>
      </c>
      <c r="PC246" s="9" t="n">
        <f aca="false">AVERAGE(DC246,DD246,DN246,EC246,ED246,EN246,AC246,AD246,AN246,DC246,DD246,DN246,EC246,ED246,EN246,FC246,FD246,FN246,GC246,GD246,GN246,HC246,HD246,HN246,IC246,ID246,IN246,JC246,JD246,JN246,KC246,KD246,KN246,LC246,LD246,LN246,MC246,MD246,MN246,NC246,ND246,NN246,)</f>
        <v>-2.775</v>
      </c>
      <c r="PD246" s="8" t="n">
        <f aca="false">AVERAGE(PB236:PB246)</f>
        <v>-18.130303030303</v>
      </c>
      <c r="PE246" s="10" t="n">
        <f aca="false">AVERAGE(PC236:PC246)</f>
        <v>-2.57727272727273</v>
      </c>
      <c r="QB246" s="1" t="n">
        <f aca="false">MAX((DC236:DN246),(EC236:EN246),(AC236:AN246))</f>
        <v>-1.3</v>
      </c>
      <c r="QC246" s="26" t="n">
        <f aca="false">MIN((DC236:DN246),(EC236:EN246),(AC236:AN246),(DC236:DN246))</f>
        <v>-25.9</v>
      </c>
    </row>
    <row r="247" customFormat="false" ht="14.65" hidden="false" customHeight="false" outlineLevel="0" collapsed="false">
      <c r="A247" s="15"/>
      <c r="B247" s="6" t="n">
        <f aca="false">AVERAGE(AO247,BO247,CO247)</f>
        <v>-13.7027777777778</v>
      </c>
      <c r="C247" s="23" t="n">
        <f aca="false">AVERAGE(B243:B247)</f>
        <v>-13.6538888888889</v>
      </c>
      <c r="D247" s="16" t="n">
        <f aca="false">AVERAGE(B238:B247)</f>
        <v>-13.1858333333333</v>
      </c>
      <c r="E247" s="6" t="n">
        <f aca="false">AVERAGE(B228:B247)</f>
        <v>-13.2672222222222</v>
      </c>
      <c r="F247" s="27"/>
      <c r="G247" s="16" t="n">
        <f aca="false">MAX(AC247:AN247,BC247:BN247,CC247:CN247)</f>
        <v>-1.6</v>
      </c>
      <c r="H247" s="17" t="n">
        <f aca="false">MEDIAN(AC247:AN247,BC247:BN247,CC247:CN247)</f>
        <v>-16.65</v>
      </c>
      <c r="I247" s="6" t="n">
        <f aca="false">MIN(AC247:AN247,BC247:BN247,CC247:CN247)</f>
        <v>-23.2</v>
      </c>
      <c r="J247" s="18" t="n">
        <f aca="false">(G247+I247)/2</f>
        <v>-12.4</v>
      </c>
      <c r="AB247" s="24" t="n">
        <v>1997</v>
      </c>
      <c r="AC247" s="21" t="n">
        <v>-2</v>
      </c>
      <c r="AD247" s="21" t="n">
        <v>-4.6</v>
      </c>
      <c r="AE247" s="21" t="n">
        <v>-10.5</v>
      </c>
      <c r="AF247" s="21" t="n">
        <v>-16.4</v>
      </c>
      <c r="AG247" s="21" t="n">
        <v>-19.9</v>
      </c>
      <c r="AH247" s="21" t="n">
        <v>-13.1</v>
      </c>
      <c r="AI247" s="21" t="n">
        <v>-21.1</v>
      </c>
      <c r="AJ247" s="21" t="n">
        <v>-20.9</v>
      </c>
      <c r="AK247" s="21" t="n">
        <v>-18.3</v>
      </c>
      <c r="AL247" s="21" t="n">
        <v>-16.9</v>
      </c>
      <c r="AM247" s="21" t="n">
        <v>-7.7</v>
      </c>
      <c r="AN247" s="21" t="n">
        <v>-2.8</v>
      </c>
      <c r="AO247" s="22" t="n">
        <f aca="false">AVERAGE(AC247:AN247)</f>
        <v>-12.85</v>
      </c>
      <c r="AP247" s="6" t="n">
        <f aca="false">AVERAGE(AO237:AO247)</f>
        <v>-12.4121212121212</v>
      </c>
      <c r="BA247" s="1" t="n">
        <f aca="false">BA246+1</f>
        <v>1997</v>
      </c>
      <c r="BB247" s="19" t="s">
        <v>50</v>
      </c>
      <c r="BC247" s="21" t="n">
        <v>-1.9</v>
      </c>
      <c r="BD247" s="21" t="n">
        <v>-4.1</v>
      </c>
      <c r="BE247" s="21" t="n">
        <v>-8.7</v>
      </c>
      <c r="BF247" s="21" t="n">
        <v>-18</v>
      </c>
      <c r="BG247" s="21" t="n">
        <v>-20.9</v>
      </c>
      <c r="BH247" s="21" t="n">
        <v>-18</v>
      </c>
      <c r="BI247" s="21" t="n">
        <v>-19.8</v>
      </c>
      <c r="BJ247" s="21" t="n">
        <v>-22.6</v>
      </c>
      <c r="BK247" s="21" t="n">
        <v>-21.8</v>
      </c>
      <c r="BL247" s="21" t="n">
        <v>-15.4</v>
      </c>
      <c r="BM247" s="21" t="n">
        <v>-8.1</v>
      </c>
      <c r="BN247" s="21" t="n">
        <v>-1.6</v>
      </c>
      <c r="BO247" s="22" t="n">
        <f aca="false">AVERAGE(BC247:BN247)</f>
        <v>-13.4083333333333</v>
      </c>
      <c r="BP247" s="6" t="n">
        <f aca="false">AVERAGE(BO237:BO247)</f>
        <v>-12.9507575757576</v>
      </c>
      <c r="CA247" s="1" t="n">
        <f aca="false">CA246+1</f>
        <v>1997</v>
      </c>
      <c r="CB247" s="19" t="s">
        <v>50</v>
      </c>
      <c r="CC247" s="21" t="n">
        <v>-3.8</v>
      </c>
      <c r="CD247" s="21" t="n">
        <v>-7.2</v>
      </c>
      <c r="CE247" s="21" t="n">
        <v>-11.5</v>
      </c>
      <c r="CF247" s="21" t="n">
        <v>-18.2</v>
      </c>
      <c r="CG247" s="21" t="n">
        <v>-21.7</v>
      </c>
      <c r="CH247" s="21" t="n">
        <v>-18.9</v>
      </c>
      <c r="CI247" s="21" t="n">
        <v>-22.3</v>
      </c>
      <c r="CJ247" s="21" t="n">
        <v>-22.2</v>
      </c>
      <c r="CK247" s="21" t="n">
        <v>-23.2</v>
      </c>
      <c r="CL247" s="21" t="n">
        <v>-17</v>
      </c>
      <c r="CM247" s="21" t="n">
        <v>-8.9</v>
      </c>
      <c r="CN247" s="21" t="n">
        <v>-3.3</v>
      </c>
      <c r="CO247" s="22" t="n">
        <f aca="false">AVERAGE(CC247:CN247)</f>
        <v>-14.85</v>
      </c>
      <c r="CP247" s="6" t="n">
        <f aca="false">AVERAGE(CO237:CO247)</f>
        <v>-14.1931818181818</v>
      </c>
      <c r="OA247" s="6" t="n">
        <f aca="false">AVERAGE(DO247,EO247,AO247,DO247,EO247,FO247,GO247,HO247,IO247,JO247,KO247,LO247,MO247,NO247)</f>
        <v>-12.85</v>
      </c>
      <c r="OB247" s="7" t="n">
        <f aca="false">AVERAGE(OA237:OA247)</f>
        <v>-12.4121212121212</v>
      </c>
      <c r="OC247" s="7"/>
      <c r="PB247" s="8" t="n">
        <f aca="false">AVERAGE(DH247,DI247,DJ247,EH247,EI247,EJ247,AH247,AI247,AJ247,DH247,DI247,DJ247,EH247,EI247,EJ247,FH247,FI247,FJ247,GH247,GI247,GJ247,HH247,HI247,HJ247,IH247,II247,IJ247,JH247,JI247,JJ247,KH247,KI247,KJ247,LH247,LI247,LJ247,MH247,MI247,MJ247,NH247,NI247,NJ247)</f>
        <v>-18.3666666666667</v>
      </c>
      <c r="PC247" s="9" t="n">
        <f aca="false">AVERAGE(DC247,DD247,DN247,EC247,ED247,EN247,AC247,AD247,AN247,DC247,DD247,DN247,EC247,ED247,EN247,FC247,FD247,FN247,GC247,GD247,GN247,HC247,HD247,HN247,IC247,ID247,IN247,JC247,JD247,JN247,KC247,KD247,KN247,LC247,LD247,LN247,MC247,MD247,MN247,NC247,ND247,NN247,)</f>
        <v>-2.35</v>
      </c>
      <c r="PD247" s="8" t="n">
        <f aca="false">AVERAGE(PB237:PB247)</f>
        <v>-18.0666666666667</v>
      </c>
      <c r="PE247" s="10" t="n">
        <f aca="false">AVERAGE(PC237:PC247)</f>
        <v>-2.62045454545455</v>
      </c>
      <c r="QB247" s="1" t="n">
        <f aca="false">MAX((DC237:DN247),(EC237:EN247),(AC237:AN247))</f>
        <v>-1.3</v>
      </c>
      <c r="QC247" s="26" t="n">
        <f aca="false">MIN((DC237:DN247),(EC237:EN247),(AC237:AN247),(DC237:DN247))</f>
        <v>-25.9</v>
      </c>
    </row>
    <row r="248" customFormat="false" ht="14.65" hidden="false" customHeight="false" outlineLevel="0" collapsed="false">
      <c r="A248" s="15"/>
      <c r="B248" s="6" t="n">
        <f aca="false">AVERAGE(AO248,BO248,CO248)</f>
        <v>-14.1138888888889</v>
      </c>
      <c r="C248" s="23" t="n">
        <f aca="false">AVERAGE(B244:B248)</f>
        <v>-13.4383333333333</v>
      </c>
      <c r="D248" s="16" t="n">
        <f aca="false">AVERAGE(B239:B248)</f>
        <v>-13.3558333333333</v>
      </c>
      <c r="E248" s="6" t="n">
        <f aca="false">AVERAGE(B229:B248)</f>
        <v>-13.3066666666667</v>
      </c>
      <c r="F248" s="27"/>
      <c r="G248" s="16" t="n">
        <f aca="false">MAX(AC248:AN248,BC248:BN248,CC248:CN248)</f>
        <v>-2.1</v>
      </c>
      <c r="H248" s="17" t="n">
        <f aca="false">MEDIAN(AC248:AN248,BC248:BN248,CC248:CN248)</f>
        <v>-16.15</v>
      </c>
      <c r="I248" s="6" t="n">
        <f aca="false">MIN(AC248:AN248,BC248:BN248,CC248:CN248)</f>
        <v>-24.9</v>
      </c>
      <c r="J248" s="18" t="n">
        <f aca="false">(G248+I248)/2</f>
        <v>-13.5</v>
      </c>
      <c r="AB248" s="24" t="n">
        <v>1998</v>
      </c>
      <c r="AC248" s="21" t="n">
        <v>-2.4</v>
      </c>
      <c r="AD248" s="21" t="n">
        <v>-5.4</v>
      </c>
      <c r="AE248" s="21" t="n">
        <v>-12</v>
      </c>
      <c r="AF248" s="21" t="n">
        <v>-16.8</v>
      </c>
      <c r="AG248" s="21" t="n">
        <v>-14.4</v>
      </c>
      <c r="AH248" s="21" t="n">
        <v>-18.7</v>
      </c>
      <c r="AI248" s="21" t="n">
        <v>-22.2</v>
      </c>
      <c r="AJ248" s="21" t="n">
        <v>-18.5</v>
      </c>
      <c r="AK248" s="21" t="n">
        <v>-21.1</v>
      </c>
      <c r="AL248" s="21" t="n">
        <v>-15.6</v>
      </c>
      <c r="AM248" s="21" t="n">
        <v>-8.6</v>
      </c>
      <c r="AN248" s="21" t="n">
        <v>-3.3</v>
      </c>
      <c r="AO248" s="22" t="n">
        <f aca="false">AVERAGE(AC248:AN248)</f>
        <v>-13.25</v>
      </c>
      <c r="AP248" s="6" t="n">
        <f aca="false">AVERAGE(AO238:AO248)</f>
        <v>-12.5606060606061</v>
      </c>
      <c r="BA248" s="1" t="n">
        <f aca="false">BA247+1</f>
        <v>1998</v>
      </c>
      <c r="BB248" s="19" t="s">
        <v>51</v>
      </c>
      <c r="BC248" s="21" t="n">
        <v>-2.4</v>
      </c>
      <c r="BD248" s="21" t="n">
        <v>-4.5</v>
      </c>
      <c r="BE248" s="21" t="n">
        <v>-13.1</v>
      </c>
      <c r="BF248" s="21" t="n">
        <v>-24.9</v>
      </c>
      <c r="BG248" s="21" t="n">
        <v>-20</v>
      </c>
      <c r="BH248" s="21" t="n">
        <v>-18.9</v>
      </c>
      <c r="BI248" s="21" t="n">
        <v>-23.2</v>
      </c>
      <c r="BJ248" s="21" t="n">
        <v>-15.7</v>
      </c>
      <c r="BK248" s="21" t="n">
        <v>-20.6</v>
      </c>
      <c r="BL248" s="21" t="n">
        <v>-16.6</v>
      </c>
      <c r="BM248" s="21" t="n">
        <v>-6.7</v>
      </c>
      <c r="BN248" s="21" t="n">
        <v>-2.1</v>
      </c>
      <c r="BO248" s="22" t="n">
        <f aca="false">AVERAGE(BC248:BN248)</f>
        <v>-14.0583333333333</v>
      </c>
      <c r="BP248" s="6" t="n">
        <f aca="false">AVERAGE(BO238:BO248)</f>
        <v>-13.0098484848485</v>
      </c>
      <c r="CA248" s="1" t="n">
        <f aca="false">CA247+1</f>
        <v>1998</v>
      </c>
      <c r="CB248" s="19" t="s">
        <v>51</v>
      </c>
      <c r="CC248" s="21" t="n">
        <v>-3.4</v>
      </c>
      <c r="CD248" s="21" t="n">
        <v>-7.6</v>
      </c>
      <c r="CE248" s="21" t="n">
        <v>-14.7</v>
      </c>
      <c r="CF248" s="21" t="n">
        <v>-22.5</v>
      </c>
      <c r="CG248" s="21" t="n">
        <v>-22</v>
      </c>
      <c r="CH248" s="21" t="n">
        <v>-18.2</v>
      </c>
      <c r="CI248" s="21" t="n">
        <v>-22</v>
      </c>
      <c r="CJ248" s="21" t="n">
        <v>-19.2</v>
      </c>
      <c r="CK248" s="21" t="n">
        <v>-21</v>
      </c>
      <c r="CL248" s="21" t="n">
        <v>-17.8</v>
      </c>
      <c r="CM248" s="21" t="n">
        <v>-7.9</v>
      </c>
      <c r="CN248" s="21" t="n">
        <v>-4.1</v>
      </c>
      <c r="CO248" s="22" t="n">
        <f aca="false">AVERAGE(CC248:CN248)</f>
        <v>-15.0333333333333</v>
      </c>
      <c r="CP248" s="6" t="n">
        <f aca="false">AVERAGE(CO238:CO248)</f>
        <v>-14.2401515151515</v>
      </c>
      <c r="OA248" s="6" t="n">
        <f aca="false">AVERAGE(DO248,EO248,AO248,DO248,EO248,FO248,GO248,HO248,IO248,JO248,KO248,LO248,MO248,NO248)</f>
        <v>-13.25</v>
      </c>
      <c r="OB248" s="7" t="n">
        <f aca="false">AVERAGE(OA238:OA248)</f>
        <v>-12.5606060606061</v>
      </c>
      <c r="OC248" s="7"/>
      <c r="PB248" s="8" t="n">
        <f aca="false">AVERAGE(DH248,DI248,DJ248,EH248,EI248,EJ248,AH248,AI248,AJ248,DH248,DI248,DJ248,EH248,EI248,EJ248,FH248,FI248,FJ248,GH248,GI248,GJ248,HH248,HI248,HJ248,IH248,II248,IJ248,JH248,JI248,JJ248,KH248,KI248,KJ248,LH248,LI248,LJ248,MH248,MI248,MJ248,NH248,NI248,NJ248)</f>
        <v>-19.8</v>
      </c>
      <c r="PC248" s="9" t="n">
        <f aca="false">AVERAGE(DC248,DD248,DN248,EC248,ED248,EN248,AC248,AD248,AN248,DC248,DD248,DN248,EC248,ED248,EN248,FC248,FD248,FN248,GC248,GD248,GN248,HC248,HD248,HN248,IC248,ID248,IN248,JC248,JD248,JN248,KC248,KD248,KN248,LC248,LD248,LN248,MC248,MD248,MN248,NC248,ND248,NN248,)</f>
        <v>-2.775</v>
      </c>
      <c r="PD248" s="8" t="n">
        <f aca="false">AVERAGE(PB238:PB248)</f>
        <v>-18.230303030303</v>
      </c>
      <c r="PE248" s="10" t="n">
        <f aca="false">AVERAGE(PC238:PC248)</f>
        <v>-2.69772727272727</v>
      </c>
      <c r="QB248" s="1" t="n">
        <f aca="false">MAX((DC238:DN248),(EC238:EN248),(AC238:AN248))</f>
        <v>-1.3</v>
      </c>
      <c r="QC248" s="26" t="n">
        <f aca="false">MIN((DC238:DN248),(EC238:EN248),(AC238:AN248),(DC238:DN248))</f>
        <v>-22.9</v>
      </c>
    </row>
    <row r="249" customFormat="false" ht="14.65" hidden="false" customHeight="false" outlineLevel="0" collapsed="false">
      <c r="A249" s="15"/>
      <c r="B249" s="6" t="n">
        <f aca="false">AVERAGE(AO249,BO249,CO249)</f>
        <v>-14.5833333333333</v>
      </c>
      <c r="C249" s="23" t="n">
        <f aca="false">AVERAGE(B245:B249)</f>
        <v>-13.6566666666667</v>
      </c>
      <c r="D249" s="16" t="n">
        <f aca="false">AVERAGE(B240:B249)</f>
        <v>-13.5094444444444</v>
      </c>
      <c r="E249" s="6" t="n">
        <f aca="false">AVERAGE(B230:B249)</f>
        <v>-13.3488888888889</v>
      </c>
      <c r="F249" s="27"/>
      <c r="G249" s="16" t="n">
        <f aca="false">MAX(AC249:AN249,BC249:BN249,CC249:CN249)</f>
        <v>-2.1</v>
      </c>
      <c r="H249" s="17" t="n">
        <f aca="false">MEDIAN(AC249:AN249,BC249:BN249,CC249:CN249)</f>
        <v>-17</v>
      </c>
      <c r="I249" s="6" t="n">
        <f aca="false">MIN(AC249:AN249,BC249:BN249,CC249:CN249)</f>
        <v>-23.3</v>
      </c>
      <c r="J249" s="18" t="n">
        <f aca="false">(G249+I249)/2</f>
        <v>-12.7</v>
      </c>
      <c r="AB249" s="24" t="n">
        <v>1999</v>
      </c>
      <c r="AC249" s="21" t="n">
        <v>-3.7</v>
      </c>
      <c r="AD249" s="21" t="n">
        <v>-6.2</v>
      </c>
      <c r="AE249" s="21" t="n">
        <v>-12.4</v>
      </c>
      <c r="AF249" s="21" t="n">
        <v>-23.3</v>
      </c>
      <c r="AG249" s="21" t="n">
        <v>-21.7</v>
      </c>
      <c r="AH249" s="21" t="n">
        <v>-17.5</v>
      </c>
      <c r="AI249" s="21" t="n">
        <v>-23.2</v>
      </c>
      <c r="AJ249" s="21" t="n">
        <v>-20.2</v>
      </c>
      <c r="AK249" s="21" t="n">
        <v>-18.9</v>
      </c>
      <c r="AL249" s="21" t="n">
        <v>-15.2</v>
      </c>
      <c r="AM249" s="21" t="n">
        <v>-9.9</v>
      </c>
      <c r="AN249" s="21" t="n">
        <v>-5.4</v>
      </c>
      <c r="AO249" s="22" t="n">
        <f aca="false">AVERAGE(AC249:AN249)</f>
        <v>-14.8</v>
      </c>
      <c r="AP249" s="6" t="n">
        <f aca="false">AVERAGE(AO239:AO249)</f>
        <v>-12.7651515151515</v>
      </c>
      <c r="BA249" s="1" t="n">
        <f aca="false">BA248+1</f>
        <v>1999</v>
      </c>
      <c r="BB249" s="19" t="s">
        <v>52</v>
      </c>
      <c r="BC249" s="21" t="n">
        <v>-2.1</v>
      </c>
      <c r="BD249" s="21" t="n">
        <v>-4.6</v>
      </c>
      <c r="BE249" s="21" t="n">
        <v>-11.5</v>
      </c>
      <c r="BF249" s="21" t="n">
        <v>-17.3</v>
      </c>
      <c r="BG249" s="21" t="n">
        <v>-21.3</v>
      </c>
      <c r="BH249" s="21" t="n">
        <v>-16.7</v>
      </c>
      <c r="BI249" s="21" t="n">
        <v>-22.7</v>
      </c>
      <c r="BJ249" s="21" t="n">
        <v>-20.6</v>
      </c>
      <c r="BK249" s="21" t="n">
        <v>-20.7</v>
      </c>
      <c r="BL249" s="21" t="n">
        <v>-13.4</v>
      </c>
      <c r="BM249" s="21" t="n">
        <v>-10.3</v>
      </c>
      <c r="BN249" s="21" t="n">
        <v>-4.4</v>
      </c>
      <c r="BO249" s="22" t="n">
        <f aca="false">AVERAGE(BC249:BN249)</f>
        <v>-13.8</v>
      </c>
      <c r="BP249" s="6" t="n">
        <f aca="false">AVERAGE(BO239:BO249)</f>
        <v>-13.205303030303</v>
      </c>
      <c r="CA249" s="1" t="n">
        <f aca="false">CA248+1</f>
        <v>1999</v>
      </c>
      <c r="CB249" s="19" t="s">
        <v>52</v>
      </c>
      <c r="CC249" s="21" t="n">
        <v>-4</v>
      </c>
      <c r="CD249" s="21" t="n">
        <v>-7.4</v>
      </c>
      <c r="CE249" s="21" t="n">
        <v>-12.7</v>
      </c>
      <c r="CF249" s="21" t="n">
        <v>-19.9</v>
      </c>
      <c r="CG249" s="21" t="n">
        <v>-21.5</v>
      </c>
      <c r="CH249" s="21" t="n">
        <v>-17.7</v>
      </c>
      <c r="CI249" s="21" t="n">
        <v>-22.3</v>
      </c>
      <c r="CJ249" s="21" t="n">
        <v>-22.5</v>
      </c>
      <c r="CK249" s="21" t="n">
        <v>-21.1</v>
      </c>
      <c r="CL249" s="21" t="n">
        <v>-17.5</v>
      </c>
      <c r="CM249" s="21" t="n">
        <v>-9.8</v>
      </c>
      <c r="CN249" s="21" t="n">
        <v>-5.4</v>
      </c>
      <c r="CO249" s="22" t="n">
        <f aca="false">AVERAGE(CC249:CN249)</f>
        <v>-15.15</v>
      </c>
      <c r="CP249" s="6" t="n">
        <f aca="false">AVERAGE(CO239:CO249)</f>
        <v>-14.4318181818182</v>
      </c>
      <c r="OA249" s="6" t="n">
        <f aca="false">AVERAGE(DO249,EO249,AO249,DO249,EO249,FO249,GO249,HO249,IO249,JO249,KO249,LO249,MO249,NO249)</f>
        <v>-14.8</v>
      </c>
      <c r="OB249" s="7" t="n">
        <f aca="false">AVERAGE(OA239:OA249)</f>
        <v>-12.7651515151515</v>
      </c>
      <c r="OC249" s="7"/>
      <c r="PB249" s="8" t="n">
        <f aca="false">AVERAGE(DH249,DI249,DJ249,EH249,EI249,EJ249,AH249,AI249,AJ249,DH249,DI249,DJ249,EH249,EI249,EJ249,FH249,FI249,FJ249,GH249,GI249,GJ249,HH249,HI249,HJ249,IH249,II249,IJ249,JH249,JI249,JJ249,KH249,KI249,KJ249,LH249,LI249,LJ249,MH249,MI249,MJ249,NH249,NI249,NJ249)</f>
        <v>-20.3</v>
      </c>
      <c r="PC249" s="9" t="n">
        <f aca="false">AVERAGE(DC249,DD249,DN249,EC249,ED249,EN249,AC249,AD249,AN249,DC249,DD249,DN249,EC249,ED249,EN249,FC249,FD249,FN249,GC249,GD249,GN249,HC249,HD249,HN249,IC249,ID249,IN249,JC249,JD249,JN249,KC249,KD249,KN249,LC249,LD249,LN249,MC249,MD249,MN249,NC249,ND249,NN249,)</f>
        <v>-3.825</v>
      </c>
      <c r="PD249" s="8" t="n">
        <f aca="false">AVERAGE(PB239:PB249)</f>
        <v>-18.3060606060606</v>
      </c>
      <c r="PE249" s="10" t="n">
        <f aca="false">AVERAGE(PC239:PC249)</f>
        <v>-2.825</v>
      </c>
      <c r="QB249" s="1" t="n">
        <f aca="false">MAX((DC239:DN249),(EC239:EN249),(AC239:AN249))</f>
        <v>-1.3</v>
      </c>
      <c r="QC249" s="26" t="n">
        <f aca="false">MIN((DC239:DN249),(EC239:EN249),(AC239:AN249),(DC239:DN249))</f>
        <v>-23.3</v>
      </c>
    </row>
    <row r="250" customFormat="false" ht="14.65" hidden="false" customHeight="false" outlineLevel="0" collapsed="false">
      <c r="A250" s="15" t="n">
        <f aca="false">A245+5</f>
        <v>2000</v>
      </c>
      <c r="B250" s="6" t="n">
        <f aca="false">AVERAGE(AO250,BO250,CO250)</f>
        <v>-13.0833333333333</v>
      </c>
      <c r="C250" s="23" t="n">
        <f aca="false">AVERAGE(B246:B250)</f>
        <v>-13.6294444444444</v>
      </c>
      <c r="D250" s="16" t="n">
        <f aca="false">AVERAGE(B241:B250)</f>
        <v>-13.5261111111111</v>
      </c>
      <c r="E250" s="6" t="n">
        <f aca="false">AVERAGE(B231:B250)</f>
        <v>-13.4009722222222</v>
      </c>
      <c r="F250" s="27"/>
      <c r="G250" s="16" t="n">
        <f aca="false">MAX(AC250:AN250,BC250:BN250,CC250:CN250)</f>
        <v>-1.8</v>
      </c>
      <c r="H250" s="17" t="n">
        <f aca="false">MEDIAN(AC250:AN250,BC250:BN250,CC250:CN250)</f>
        <v>-14.65</v>
      </c>
      <c r="I250" s="6" t="n">
        <f aca="false">MIN(AC250:AN250,BC250:BN250,CC250:CN250)</f>
        <v>-21.4</v>
      </c>
      <c r="J250" s="18" t="n">
        <f aca="false">(G250+I250)/2</f>
        <v>-11.6</v>
      </c>
      <c r="AB250" s="24" t="n">
        <v>2000</v>
      </c>
      <c r="AC250" s="21" t="n">
        <v>-4.2</v>
      </c>
      <c r="AD250" s="21" t="n">
        <v>-5.1</v>
      </c>
      <c r="AE250" s="21" t="n">
        <v>-10.9</v>
      </c>
      <c r="AF250" s="21" t="n">
        <v>-18.7</v>
      </c>
      <c r="AG250" s="21" t="n">
        <v>-20.4</v>
      </c>
      <c r="AH250" s="21" t="n">
        <v>-18.4</v>
      </c>
      <c r="AI250" s="21" t="n">
        <v>-17.7</v>
      </c>
      <c r="AJ250" s="21" t="n">
        <v>-15.4</v>
      </c>
      <c r="AK250" s="21" t="n">
        <v>-13</v>
      </c>
      <c r="AL250" s="21" t="n">
        <v>-16.4</v>
      </c>
      <c r="AM250" s="21" t="n">
        <v>-6.9</v>
      </c>
      <c r="AN250" s="21" t="n">
        <v>-3.1</v>
      </c>
      <c r="AO250" s="22" t="n">
        <f aca="false">AVERAGE(AC250:AN250)</f>
        <v>-12.5166666666667</v>
      </c>
      <c r="AP250" s="6" t="n">
        <f aca="false">AVERAGE(AO240:AO250)</f>
        <v>-12.805303030303</v>
      </c>
      <c r="BA250" s="1" t="n">
        <f aca="false">BA249+1</f>
        <v>2000</v>
      </c>
      <c r="BB250" s="19" t="s">
        <v>53</v>
      </c>
      <c r="BC250" s="21" t="n">
        <v>-2.6</v>
      </c>
      <c r="BD250" s="21" t="n">
        <v>-6.1</v>
      </c>
      <c r="BE250" s="21" t="n">
        <v>-9.9</v>
      </c>
      <c r="BF250" s="21" t="n">
        <v>-12</v>
      </c>
      <c r="BG250" s="21" t="n">
        <v>-20.5</v>
      </c>
      <c r="BH250" s="21" t="n">
        <v>-18.7</v>
      </c>
      <c r="BI250" s="21" t="n">
        <v>-19</v>
      </c>
      <c r="BJ250" s="21" t="n">
        <v>-18.7</v>
      </c>
      <c r="BK250" s="21" t="n">
        <v>-16.9</v>
      </c>
      <c r="BL250" s="21" t="n">
        <v>-18.3</v>
      </c>
      <c r="BM250" s="21" t="n">
        <v>-5.8</v>
      </c>
      <c r="BN250" s="21" t="n">
        <v>-1.8</v>
      </c>
      <c r="BO250" s="22" t="n">
        <f aca="false">AVERAGE(BC250:BN250)</f>
        <v>-12.525</v>
      </c>
      <c r="BP250" s="6" t="n">
        <f aca="false">AVERAGE(BO240:BO250)</f>
        <v>-13.169696969697</v>
      </c>
      <c r="CA250" s="1" t="n">
        <f aca="false">CA249+1</f>
        <v>2000</v>
      </c>
      <c r="CB250" s="19" t="s">
        <v>53</v>
      </c>
      <c r="CC250" s="21" t="n">
        <v>-3.6</v>
      </c>
      <c r="CD250" s="21" t="n">
        <v>-9.4</v>
      </c>
      <c r="CE250" s="21" t="n">
        <v>-13.8</v>
      </c>
      <c r="CF250" s="21" t="n">
        <v>-13.9</v>
      </c>
      <c r="CG250" s="21" t="n">
        <v>-21.4</v>
      </c>
      <c r="CH250" s="21" t="n">
        <v>-18.1</v>
      </c>
      <c r="CI250" s="21" t="n">
        <v>-21.3</v>
      </c>
      <c r="CJ250" s="21" t="n">
        <v>-20.2</v>
      </c>
      <c r="CK250" s="21" t="n">
        <v>-18.6</v>
      </c>
      <c r="CL250" s="21" t="n">
        <v>-20</v>
      </c>
      <c r="CM250" s="21" t="n">
        <v>-7.5</v>
      </c>
      <c r="CN250" s="21" t="n">
        <v>-2.7</v>
      </c>
      <c r="CO250" s="22" t="n">
        <f aca="false">AVERAGE(CC250:CN250)</f>
        <v>-14.2083333333333</v>
      </c>
      <c r="CP250" s="6" t="n">
        <f aca="false">AVERAGE(CO240:CO250)</f>
        <v>-14.4371212121212</v>
      </c>
      <c r="OA250" s="6" t="n">
        <f aca="false">AVERAGE(DO250,EO250,AO250,DO250,EO250,FO250,GO250,HO250,IO250,JO250,KO250,LO250,MO250,NO250)</f>
        <v>-12.5166666666667</v>
      </c>
      <c r="OB250" s="7" t="n">
        <f aca="false">AVERAGE(OA240:OA250)</f>
        <v>-12.805303030303</v>
      </c>
      <c r="OC250" s="7"/>
      <c r="PB250" s="8" t="n">
        <f aca="false">AVERAGE(DH250,DI250,DJ250,EH250,EI250,EJ250,AH250,AI250,AJ250,DH250,DI250,DJ250,EH250,EI250,EJ250,FH250,FI250,FJ250,GH250,GI250,GJ250,HH250,HI250,HJ250,IH250,II250,IJ250,JH250,JI250,JJ250,KH250,KI250,KJ250,LH250,LI250,LJ250,MH250,MI250,MJ250,NH250,NI250,NJ250)</f>
        <v>-17.1666666666667</v>
      </c>
      <c r="PC250" s="9" t="n">
        <f aca="false">AVERAGE(DC250,DD250,DN250,EC250,ED250,EN250,AC250,AD250,AN250,DC250,DD250,DN250,EC250,ED250,EN250,FC250,FD250,FN250,GC250,GD250,GN250,HC250,HD250,HN250,IC250,ID250,IN250,JC250,JD250,JN250,KC250,KD250,KN250,LC250,LD250,LN250,MC250,MD250,MN250,NC250,ND250,NN250,)</f>
        <v>-3.1</v>
      </c>
      <c r="PD250" s="8" t="n">
        <f aca="false">AVERAGE(PB240:PB250)</f>
        <v>-18.1121212121212</v>
      </c>
      <c r="PE250" s="10" t="n">
        <f aca="false">AVERAGE(PC240:PC250)</f>
        <v>-2.86590909090909</v>
      </c>
      <c r="QB250" s="1" t="n">
        <f aca="false">MAX((DC240:DN250),(EC240:EN250),(AC240:AN250))</f>
        <v>-1.3</v>
      </c>
      <c r="QC250" s="26" t="n">
        <f aca="false">MIN((DC240:DN250),(EC240:EN250),(AC240:AN250),(DC240:DN250))</f>
        <v>-23.3</v>
      </c>
    </row>
    <row r="251" customFormat="false" ht="14.65" hidden="false" customHeight="false" outlineLevel="0" collapsed="false">
      <c r="A251" s="15"/>
      <c r="B251" s="6" t="n">
        <f aca="false">AVERAGE(AO251,BO251,CO251)</f>
        <v>-13.0138888888889</v>
      </c>
      <c r="C251" s="23" t="n">
        <f aca="false">AVERAGE(B247:B251)</f>
        <v>-13.6994444444444</v>
      </c>
      <c r="D251" s="16" t="n">
        <f aca="false">AVERAGE(B242:B251)</f>
        <v>-13.6963888888889</v>
      </c>
      <c r="E251" s="6" t="n">
        <f aca="false">AVERAGE(B232:B251)</f>
        <v>-13.40875</v>
      </c>
      <c r="F251" s="27"/>
      <c r="G251" s="16" t="n">
        <f aca="false">MAX(AC251:AN251,BC251:BN251,CC251:CN251)</f>
        <v>-0.7</v>
      </c>
      <c r="H251" s="17" t="n">
        <f aca="false">MEDIAN(AC251:AN251,BC251:BN251,CC251:CN251)</f>
        <v>-14.4</v>
      </c>
      <c r="I251" s="6" t="n">
        <f aca="false">MIN(AC251:AN251,BC251:BN251,CC251:CN251)</f>
        <v>-24.1</v>
      </c>
      <c r="J251" s="18" t="n">
        <f aca="false">(G251+I251)/2</f>
        <v>-12.4</v>
      </c>
      <c r="AB251" s="24" t="n">
        <v>2001</v>
      </c>
      <c r="AC251" s="21" t="n">
        <v>-2.2</v>
      </c>
      <c r="AD251" s="21" t="n">
        <v>-7.9</v>
      </c>
      <c r="AE251" s="21" t="n">
        <v>-7.6</v>
      </c>
      <c r="AF251" s="21" t="n">
        <v>-14.1</v>
      </c>
      <c r="AG251" s="21" t="n">
        <v>-14.5</v>
      </c>
      <c r="AH251" s="21" t="n">
        <v>-20</v>
      </c>
      <c r="AI251" s="21" t="n">
        <v>-13.3</v>
      </c>
      <c r="AJ251" s="21" t="n">
        <v>-19.7</v>
      </c>
      <c r="AK251" s="21" t="n">
        <v>-14.3</v>
      </c>
      <c r="AL251" s="21" t="n">
        <v>-15.6</v>
      </c>
      <c r="AM251" s="21" t="n">
        <v>-10</v>
      </c>
      <c r="AN251" s="21" t="n">
        <v>-4.8</v>
      </c>
      <c r="AO251" s="22" t="n">
        <f aca="false">AVERAGE(AC251:AN251)</f>
        <v>-12</v>
      </c>
      <c r="AP251" s="6" t="n">
        <f aca="false">AVERAGE(AO241:AO251)</f>
        <v>-12.7424242424242</v>
      </c>
      <c r="BA251" s="1" t="n">
        <f aca="false">BA250+1</f>
        <v>2001</v>
      </c>
      <c r="BB251" s="19" t="s">
        <v>54</v>
      </c>
      <c r="BC251" s="21" t="n">
        <v>-0.7</v>
      </c>
      <c r="BD251" s="21" t="n">
        <v>-4.2</v>
      </c>
      <c r="BE251" s="21" t="n">
        <v>-10.3</v>
      </c>
      <c r="BF251" s="21" t="n">
        <v>-15.5</v>
      </c>
      <c r="BG251" s="21" t="n">
        <v>-16.3</v>
      </c>
      <c r="BH251" s="21" t="n">
        <v>-19.9</v>
      </c>
      <c r="BI251" s="21" t="n">
        <v>-19.6</v>
      </c>
      <c r="BJ251" s="21" t="n">
        <v>-23.1</v>
      </c>
      <c r="BK251" s="21" t="n">
        <v>-19.6</v>
      </c>
      <c r="BL251" s="21" t="n">
        <v>-14.7</v>
      </c>
      <c r="BM251" s="21" t="n">
        <v>-6.2</v>
      </c>
      <c r="BN251" s="21" t="n">
        <v>-2.5</v>
      </c>
      <c r="BO251" s="22" t="n">
        <f aca="false">AVERAGE(BC251:BN251)</f>
        <v>-12.7166666666667</v>
      </c>
      <c r="BP251" s="6" t="n">
        <f aca="false">AVERAGE(BO241:BO251)</f>
        <v>-13.2128787878788</v>
      </c>
      <c r="CA251" s="1" t="n">
        <f aca="false">CA250+1</f>
        <v>2001</v>
      </c>
      <c r="CB251" s="19" t="s">
        <v>54</v>
      </c>
      <c r="CC251" s="21" t="n">
        <v>-2.5</v>
      </c>
      <c r="CD251" s="21" t="n">
        <v>-6.6</v>
      </c>
      <c r="CE251" s="21" t="n">
        <v>-13.4</v>
      </c>
      <c r="CF251" s="21" t="n">
        <v>-18.7</v>
      </c>
      <c r="CG251" s="21" t="n">
        <v>-17.9</v>
      </c>
      <c r="CH251" s="21" t="n">
        <v>-19.2</v>
      </c>
      <c r="CI251" s="21" t="n">
        <v>-19.6</v>
      </c>
      <c r="CJ251" s="21" t="n">
        <v>-24.1</v>
      </c>
      <c r="CK251" s="21" t="n">
        <v>-21.9</v>
      </c>
      <c r="CL251" s="21" t="n">
        <v>-15.9</v>
      </c>
      <c r="CM251" s="21" t="n">
        <v>-8.1</v>
      </c>
      <c r="CN251" s="21" t="n">
        <v>-4</v>
      </c>
      <c r="CO251" s="22" t="n">
        <f aca="false">AVERAGE(CC251:CN251)</f>
        <v>-14.325</v>
      </c>
      <c r="CP251" s="6" t="n">
        <f aca="false">AVERAGE(CO241:CO251)</f>
        <v>-14.4833333333333</v>
      </c>
      <c r="OA251" s="6" t="n">
        <f aca="false">AVERAGE(DO251,EO251,AO251,DO251,EO251,FO251,GO251,HO251,IO251,JO251,KO251,LO251,MO251,NO251)</f>
        <v>-12</v>
      </c>
      <c r="OB251" s="7" t="n">
        <f aca="false">AVERAGE(OA241:OA251)</f>
        <v>-12.7424242424242</v>
      </c>
      <c r="OC251" s="7"/>
      <c r="PB251" s="8" t="n">
        <f aca="false">AVERAGE(DH251,DI251,DJ251,EH251,EI251,EJ251,AH251,AI251,AJ251,DH251,DI251,DJ251,EH251,EI251,EJ251,FH251,FI251,FJ251,GH251,GI251,GJ251,HH251,HI251,HJ251,IH251,II251,IJ251,JH251,JI251,JJ251,KH251,KI251,KJ251,LH251,LI251,LJ251,MH251,MI251,MJ251,NH251,NI251,NJ251)</f>
        <v>-17.6666666666667</v>
      </c>
      <c r="PC251" s="9" t="n">
        <f aca="false">AVERAGE(DC251,DD251,DN251,EC251,ED251,EN251,AC251,AD251,AN251,DC251,DD251,DN251,EC251,ED251,EN251,FC251,FD251,FN251,GC251,GD251,GN251,HC251,HD251,HN251,IC251,ID251,IN251,JC251,JD251,JN251,KC251,KD251,KN251,LC251,LD251,LN251,MC251,MD251,MN251,NC251,ND251,NN251,)</f>
        <v>-3.725</v>
      </c>
      <c r="PD251" s="8" t="n">
        <f aca="false">AVERAGE(PB241:PB251)</f>
        <v>-18.0090909090909</v>
      </c>
      <c r="PE251" s="10" t="n">
        <f aca="false">AVERAGE(PC241:PC251)</f>
        <v>-3.00681818181818</v>
      </c>
      <c r="QB251" s="1" t="n">
        <f aca="false">MAX((DC241:DN251),(EC241:EN251),(AC241:AN251))</f>
        <v>-1.3</v>
      </c>
      <c r="QC251" s="26" t="n">
        <f aca="false">MIN((DC241:DN251),(EC241:EN251),(AC241:AN251),(DC241:DN251))</f>
        <v>-23.3</v>
      </c>
    </row>
    <row r="252" customFormat="false" ht="14.65" hidden="false" customHeight="false" outlineLevel="0" collapsed="false">
      <c r="A252" s="15"/>
      <c r="B252" s="6" t="n">
        <f aca="false">AVERAGE(AO252,BO252,CO252)</f>
        <v>-12.1388888888889</v>
      </c>
      <c r="C252" s="23" t="n">
        <f aca="false">AVERAGE(B248:B252)</f>
        <v>-13.3866666666667</v>
      </c>
      <c r="D252" s="16" t="n">
        <f aca="false">AVERAGE(B243:B252)</f>
        <v>-13.5202777777778</v>
      </c>
      <c r="E252" s="6" t="n">
        <f aca="false">AVERAGE(B233:B252)</f>
        <v>-13.24875</v>
      </c>
      <c r="F252" s="27"/>
      <c r="G252" s="16" t="n">
        <f aca="false">MAX(AC252:AN252,BC252:BN252,CC252:CN252)</f>
        <v>-1.2</v>
      </c>
      <c r="H252" s="17" t="n">
        <f aca="false">MEDIAN(AC252:AN252,BC252:BN252,CC252:CN252)</f>
        <v>-13.8</v>
      </c>
      <c r="I252" s="6" t="n">
        <f aca="false">MIN(AC252:AN252,BC252:BN252,CC252:CN252)</f>
        <v>-23.3</v>
      </c>
      <c r="J252" s="18" t="n">
        <f aca="false">(G252+I252)/2</f>
        <v>-12.25</v>
      </c>
      <c r="AB252" s="24" t="n">
        <v>2002</v>
      </c>
      <c r="AC252" s="21" t="n">
        <v>-1.4</v>
      </c>
      <c r="AD252" s="21" t="n">
        <v>-5.4</v>
      </c>
      <c r="AE252" s="21" t="n">
        <v>-9</v>
      </c>
      <c r="AF252" s="21" t="n">
        <v>-11.7</v>
      </c>
      <c r="AG252" s="21" t="n">
        <v>-14.8</v>
      </c>
      <c r="AH252" s="21" t="n">
        <v>-14.3</v>
      </c>
      <c r="AI252" s="21" t="n">
        <v>-16.2</v>
      </c>
      <c r="AJ252" s="21" t="n">
        <v>-18.1</v>
      </c>
      <c r="AK252" s="21" t="n">
        <v>-17.5</v>
      </c>
      <c r="AL252" s="21" t="n">
        <v>-15.7</v>
      </c>
      <c r="AM252" s="21" t="n">
        <v>-6.9</v>
      </c>
      <c r="AN252" s="21" t="n">
        <v>-4.1</v>
      </c>
      <c r="AO252" s="22" t="n">
        <f aca="false">AVERAGE(AC252:AN252)</f>
        <v>-11.2583333333333</v>
      </c>
      <c r="AP252" s="6" t="n">
        <f aca="false">AVERAGE(AO242:AO252)</f>
        <v>-12.8022727272727</v>
      </c>
      <c r="BA252" s="1" t="n">
        <f aca="false">BA251+1</f>
        <v>2002</v>
      </c>
      <c r="BB252" s="19" t="s">
        <v>55</v>
      </c>
      <c r="BC252" s="21" t="n">
        <v>-1.2</v>
      </c>
      <c r="BD252" s="21" t="n">
        <v>-5.1</v>
      </c>
      <c r="BE252" s="21" t="n">
        <v>-8.3</v>
      </c>
      <c r="BF252" s="21" t="n">
        <v>-14</v>
      </c>
      <c r="BG252" s="21" t="n">
        <v>-13.6</v>
      </c>
      <c r="BH252" s="21" t="n">
        <v>-16.2</v>
      </c>
      <c r="BI252" s="21" t="n">
        <v>-18</v>
      </c>
      <c r="BJ252" s="21" t="n">
        <v>-21.9</v>
      </c>
      <c r="BK252" s="21" t="n">
        <v>-19.3</v>
      </c>
      <c r="BL252" s="21" t="n">
        <v>-12.6</v>
      </c>
      <c r="BM252" s="21" t="n">
        <v>-7.2</v>
      </c>
      <c r="BN252" s="21" t="n">
        <v>-2.6</v>
      </c>
      <c r="BO252" s="22" t="n">
        <f aca="false">AVERAGE(BC252:BN252)</f>
        <v>-11.6666666666667</v>
      </c>
      <c r="BP252" s="6" t="n">
        <f aca="false">AVERAGE(BO242:BO252)</f>
        <v>-13.2856060606061</v>
      </c>
      <c r="CA252" s="1" t="n">
        <f aca="false">CA251+1</f>
        <v>2002</v>
      </c>
      <c r="CB252" s="19" t="s">
        <v>55</v>
      </c>
      <c r="CC252" s="21" t="n">
        <v>-3.5</v>
      </c>
      <c r="CD252" s="21" t="n">
        <v>-8.3</v>
      </c>
      <c r="CE252" s="21" t="n">
        <v>-11.8</v>
      </c>
      <c r="CF252" s="21" t="n">
        <v>-16.5</v>
      </c>
      <c r="CG252" s="21" t="n">
        <v>-14.1</v>
      </c>
      <c r="CH252" s="21" t="n">
        <v>-17.9</v>
      </c>
      <c r="CI252" s="21" t="n">
        <v>-19.7</v>
      </c>
      <c r="CJ252" s="21" t="n">
        <v>-23.3</v>
      </c>
      <c r="CK252" s="21" t="n">
        <v>-18.9</v>
      </c>
      <c r="CL252" s="21" t="n">
        <v>-14.6</v>
      </c>
      <c r="CM252" s="21" t="n">
        <v>-9.2</v>
      </c>
      <c r="CN252" s="21" t="n">
        <v>-4.1</v>
      </c>
      <c r="CO252" s="22" t="n">
        <f aca="false">AVERAGE(CC252:CN252)</f>
        <v>-13.4916666666667</v>
      </c>
      <c r="CP252" s="6" t="n">
        <f aca="false">AVERAGE(CO242:CO252)</f>
        <v>-14.5765151515152</v>
      </c>
      <c r="OA252" s="6" t="n">
        <f aca="false">AVERAGE(DO252,EO252,AO252,DO252,EO252,FO252,GO252,HO252,IO252,JO252,KO252,LO252,MO252,NO252)</f>
        <v>-11.2583333333333</v>
      </c>
      <c r="OB252" s="7" t="n">
        <f aca="false">AVERAGE(OA242:OA252)</f>
        <v>-12.8022727272727</v>
      </c>
      <c r="OC252" s="7"/>
      <c r="PB252" s="8" t="n">
        <f aca="false">AVERAGE(DH252,DI252,DJ252,EH252,EI252,EJ252,AH252,AI252,AJ252,DH252,DI252,DJ252,EH252,EI252,EJ252,FH252,FI252,FJ252,GH252,GI252,GJ252,HH252,HI252,HJ252,IH252,II252,IJ252,JH252,JI252,JJ252,KH252,KI252,KJ252,LH252,LI252,LJ252,MH252,MI252,MJ252,NH252,NI252,NJ252)</f>
        <v>-16.2</v>
      </c>
      <c r="PC252" s="9" t="n">
        <f aca="false">AVERAGE(DC252,DD252,DN252,EC252,ED252,EN252,AC252,AD252,AN252,DC252,DD252,DN252,EC252,ED252,EN252,FC252,FD252,FN252,GC252,GD252,GN252,HC252,HD252,HN252,IC252,ID252,IN252,JC252,JD252,JN252,KC252,KD252,KN252,LC252,LD252,LN252,MC252,MD252,MN252,NC252,ND252,NN252,)</f>
        <v>-2.725</v>
      </c>
      <c r="PD252" s="8" t="n">
        <f aca="false">AVERAGE(PB242:PB252)</f>
        <v>-18.1181818181818</v>
      </c>
      <c r="PE252" s="10" t="n">
        <f aca="false">AVERAGE(PC242:PC252)</f>
        <v>-3.07727272727273</v>
      </c>
      <c r="QB252" s="1" t="n">
        <f aca="false">MAX((DC242:DN252),(EC242:EN252),(AC242:AN252))</f>
        <v>-1.3</v>
      </c>
      <c r="QC252" s="26" t="n">
        <f aca="false">MIN((DC242:DN252),(EC242:EN252),(AC242:AN252),(DC242:DN252))</f>
        <v>-23.3</v>
      </c>
    </row>
    <row r="253" customFormat="false" ht="14.65" hidden="false" customHeight="false" outlineLevel="0" collapsed="false">
      <c r="A253" s="15"/>
      <c r="B253" s="6" t="n">
        <f aca="false">AVERAGE(AO253,BO253,CO253)</f>
        <v>-13.3111111111111</v>
      </c>
      <c r="C253" s="23" t="n">
        <f aca="false">AVERAGE(B249:B253)</f>
        <v>-13.2261111111111</v>
      </c>
      <c r="D253" s="16" t="n">
        <f aca="false">AVERAGE(B244:B253)</f>
        <v>-13.3322222222222</v>
      </c>
      <c r="E253" s="6" t="n">
        <f aca="false">AVERAGE(B234:B253)</f>
        <v>-13.2468055555556</v>
      </c>
      <c r="F253" s="27" t="n">
        <f aca="false">AVERAGE(B204:B253)</f>
        <v>-13.3367083333333</v>
      </c>
      <c r="G253" s="16" t="n">
        <f aca="false">MAX(AC253:AN253,BC253:BN253,CC253:CN253)</f>
        <v>-0.5</v>
      </c>
      <c r="H253" s="17" t="n">
        <f aca="false">MEDIAN(AC253:AN253,BC253:BN253,CC253:CN253)</f>
        <v>-16.35</v>
      </c>
      <c r="I253" s="6" t="n">
        <f aca="false">MIN(AC253:AN253,BC253:BN253,CC253:CN253)</f>
        <v>-22.6</v>
      </c>
      <c r="J253" s="18" t="n">
        <f aca="false">(G253+I253)/2</f>
        <v>-11.55</v>
      </c>
      <c r="AB253" s="24" t="n">
        <v>2003</v>
      </c>
      <c r="AC253" s="21" t="n">
        <v>-2.3</v>
      </c>
      <c r="AD253" s="21" t="n">
        <v>-4.7</v>
      </c>
      <c r="AE253" s="21" t="n">
        <v>-9.4</v>
      </c>
      <c r="AF253" s="21" t="n">
        <v>-14.1</v>
      </c>
      <c r="AG253" s="21" t="n">
        <v>-21.9</v>
      </c>
      <c r="AH253" s="21" t="n">
        <v>-21</v>
      </c>
      <c r="AI253" s="21" t="n">
        <v>-20.5</v>
      </c>
      <c r="AJ253" s="21" t="n">
        <v>-18.1</v>
      </c>
      <c r="AK253" s="21" t="n">
        <v>-16.7</v>
      </c>
      <c r="AL253" s="21" t="n">
        <v>-16.2</v>
      </c>
      <c r="AM253" s="21" t="n">
        <v>-8.8</v>
      </c>
      <c r="AN253" s="21" t="n">
        <v>-3.4</v>
      </c>
      <c r="AO253" s="22" t="n">
        <f aca="false">AVERAGE(AC253:AN253)</f>
        <v>-13.0916666666667</v>
      </c>
      <c r="AP253" s="6" t="n">
        <f aca="false">AVERAGE(AO243:AO253)</f>
        <v>-12.8356060606061</v>
      </c>
      <c r="BA253" s="1" t="n">
        <f aca="false">BA252+1</f>
        <v>2003</v>
      </c>
      <c r="BB253" s="19" t="s">
        <v>56</v>
      </c>
      <c r="BC253" s="21" t="n">
        <v>-0.5</v>
      </c>
      <c r="BD253" s="21" t="n">
        <v>-2</v>
      </c>
      <c r="BE253" s="21" t="n">
        <v>-8.7</v>
      </c>
      <c r="BF253" s="21" t="n">
        <v>-16.5</v>
      </c>
      <c r="BG253" s="21" t="n">
        <v>-21.2</v>
      </c>
      <c r="BH253" s="21" t="n">
        <v>-17.4</v>
      </c>
      <c r="BI253" s="21" t="n">
        <v>-22.6</v>
      </c>
      <c r="BJ253" s="21" t="n">
        <v>-21.9</v>
      </c>
      <c r="BK253" s="21" t="n">
        <v>-17.7</v>
      </c>
      <c r="BL253" s="21" t="n">
        <v>-15.3</v>
      </c>
      <c r="BM253" s="21" t="n">
        <v>-7.5</v>
      </c>
      <c r="BN253" s="21" t="n">
        <v>-1.3</v>
      </c>
      <c r="BO253" s="22" t="n">
        <f aca="false">AVERAGE(BC253:BN253)</f>
        <v>-12.7166666666667</v>
      </c>
      <c r="BP253" s="6" t="n">
        <f aca="false">AVERAGE(BO243:BO253)</f>
        <v>-13.1265151515152</v>
      </c>
      <c r="CA253" s="1" t="n">
        <f aca="false">CA252+1</f>
        <v>2003</v>
      </c>
      <c r="CB253" s="19" t="s">
        <v>56</v>
      </c>
      <c r="CC253" s="21" t="n">
        <v>-2</v>
      </c>
      <c r="CD253" s="21" t="n">
        <v>-4.5</v>
      </c>
      <c r="CE253" s="21" t="n">
        <v>-12</v>
      </c>
      <c r="CF253" s="21" t="n">
        <v>-19.2</v>
      </c>
      <c r="CG253" s="21" t="n">
        <v>-21</v>
      </c>
      <c r="CH253" s="21" t="n">
        <v>-18.1</v>
      </c>
      <c r="CI253" s="21" t="n">
        <v>-21.6</v>
      </c>
      <c r="CJ253" s="21" t="n">
        <v>-22.4</v>
      </c>
      <c r="CK253" s="21" t="n">
        <v>-18.9</v>
      </c>
      <c r="CL253" s="21" t="n">
        <v>-16.9</v>
      </c>
      <c r="CM253" s="21" t="n">
        <v>-10.1</v>
      </c>
      <c r="CN253" s="21" t="n">
        <v>-2.8</v>
      </c>
      <c r="CO253" s="22" t="n">
        <f aca="false">AVERAGE(CC253:CN253)</f>
        <v>-14.125</v>
      </c>
      <c r="CP253" s="6" t="n">
        <f aca="false">AVERAGE(CO243:CO253)</f>
        <v>-14.5416666666667</v>
      </c>
      <c r="OA253" s="6" t="n">
        <f aca="false">AVERAGE(DO253,EO253,AO253,DO253,EO253,FO253,GO253,HO253,IO253,JO253,KO253,LO253,MO253,NO253)</f>
        <v>-13.0916666666667</v>
      </c>
      <c r="OB253" s="7" t="n">
        <f aca="false">AVERAGE(OA243:OA253)</f>
        <v>-12.8356060606061</v>
      </c>
      <c r="OC253" s="7"/>
      <c r="PB253" s="8" t="n">
        <f aca="false">AVERAGE(DH253,DI253,DJ253,EH253,EI253,EJ253,AH253,AI253,AJ253,DH253,DI253,DJ253,EH253,EI253,EJ253,FH253,FI253,FJ253,GH253,GI253,GJ253,HH253,HI253,HJ253,IH253,II253,IJ253,JH253,JI253,JJ253,KH253,KI253,KJ253,LH253,LI253,LJ253,MH253,MI253,MJ253,NH253,NI253,NJ253)</f>
        <v>-19.8666666666667</v>
      </c>
      <c r="PC253" s="9" t="n">
        <f aca="false">AVERAGE(DC253,DD253,DN253,EC253,ED253,EN253,AC253,AD253,AN253,DC253,DD253,DN253,EC253,ED253,EN253,FC253,FD253,FN253,GC253,GD253,GN253,HC253,HD253,HN253,IC253,ID253,IN253,JC253,JD253,JN253,KC253,KD253,KN253,LC253,LD253,LN253,MC253,MD253,MN253,NC253,ND253,NN253,)</f>
        <v>-2.6</v>
      </c>
      <c r="PD253" s="8" t="n">
        <f aca="false">AVERAGE(PB243:PB253)</f>
        <v>-18.3212121212121</v>
      </c>
      <c r="PE253" s="10" t="n">
        <f aca="false">AVERAGE(PC243:PC253)</f>
        <v>-3.09545454545455</v>
      </c>
      <c r="QB253" s="1" t="n">
        <f aca="false">MAX((DC243:DN253),(EC243:EN253),(AC243:AN253))</f>
        <v>-1.4</v>
      </c>
      <c r="QC253" s="26" t="n">
        <f aca="false">MIN((DC243:DN253),(EC243:EN253),(AC243:AN253),(DC243:DN253))</f>
        <v>-23.3</v>
      </c>
    </row>
    <row r="254" customFormat="false" ht="14.65" hidden="false" customHeight="false" outlineLevel="0" collapsed="false">
      <c r="A254" s="15"/>
      <c r="B254" s="6" t="n">
        <f aca="false">AVERAGE(AO254,BO254,CO254)</f>
        <v>-13.3138888888889</v>
      </c>
      <c r="C254" s="23" t="n">
        <f aca="false">AVERAGE(B250:B254)</f>
        <v>-12.9722222222222</v>
      </c>
      <c r="D254" s="16" t="n">
        <f aca="false">AVERAGE(B245:B254)</f>
        <v>-13.3144444444444</v>
      </c>
      <c r="E254" s="6" t="n">
        <f aca="false">AVERAGE(B235:B254)</f>
        <v>-13.2729166666667</v>
      </c>
      <c r="F254" s="27" t="n">
        <f aca="false">AVERAGE(B205:B254)</f>
        <v>-13.3117916666667</v>
      </c>
      <c r="G254" s="16" t="n">
        <f aca="false">MAX(AC254:AN254,BC254:BN254,CC254:CN254)</f>
        <v>-0.6</v>
      </c>
      <c r="H254" s="17" t="n">
        <f aca="false">MEDIAN(AC254:AN254,BC254:BN254,CC254:CN254)</f>
        <v>-15.1</v>
      </c>
      <c r="I254" s="6" t="n">
        <f aca="false">MIN(AC254:AN254,BC254:BN254,CC254:CN254)</f>
        <v>-24.8</v>
      </c>
      <c r="J254" s="18" t="n">
        <f aca="false">(G254+I254)/2</f>
        <v>-12.7</v>
      </c>
      <c r="AB254" s="24" t="n">
        <v>2004</v>
      </c>
      <c r="AC254" s="21" t="n">
        <v>-2.8</v>
      </c>
      <c r="AD254" s="21" t="n">
        <v>-3.5</v>
      </c>
      <c r="AE254" s="21" t="n">
        <v>-10.1</v>
      </c>
      <c r="AF254" s="21" t="n">
        <v>-14.6</v>
      </c>
      <c r="AG254" s="21" t="n">
        <v>-18.3</v>
      </c>
      <c r="AH254" s="21" t="n">
        <v>-18.2</v>
      </c>
      <c r="AI254" s="21" t="n">
        <v>-21.5</v>
      </c>
      <c r="AJ254" s="21" t="n">
        <v>-16.2</v>
      </c>
      <c r="AK254" s="21" t="n">
        <v>-17.2</v>
      </c>
      <c r="AL254" s="21" t="n">
        <v>-14</v>
      </c>
      <c r="AM254" s="21" t="n">
        <v>-9.6</v>
      </c>
      <c r="AN254" s="21" t="n">
        <v>-2.7</v>
      </c>
      <c r="AO254" s="22" t="n">
        <f aca="false">AVERAGE(AC254:AN254)</f>
        <v>-12.3916666666667</v>
      </c>
      <c r="AP254" s="6" t="n">
        <f aca="false">AVERAGE(AO244:AO254)</f>
        <v>-12.7106060606061</v>
      </c>
      <c r="BA254" s="1" t="n">
        <f aca="false">BA253+1</f>
        <v>2004</v>
      </c>
      <c r="BB254" s="19" t="s">
        <v>57</v>
      </c>
      <c r="BC254" s="21" t="n">
        <v>-0.6</v>
      </c>
      <c r="BD254" s="21" t="n">
        <v>-3.4</v>
      </c>
      <c r="BE254" s="21" t="n">
        <v>-10.4</v>
      </c>
      <c r="BF254" s="21" t="n">
        <v>-17</v>
      </c>
      <c r="BG254" s="21" t="n">
        <v>-16.4</v>
      </c>
      <c r="BH254" s="21" t="n">
        <v>-21.6</v>
      </c>
      <c r="BI254" s="21" t="n">
        <v>-24.8</v>
      </c>
      <c r="BJ254" s="21" t="n">
        <v>-19.3</v>
      </c>
      <c r="BK254" s="21" t="n">
        <v>-21.2</v>
      </c>
      <c r="BL254" s="21" t="n">
        <v>-13.9</v>
      </c>
      <c r="BM254" s="21" t="n">
        <v>-6</v>
      </c>
      <c r="BN254" s="21" t="n">
        <v>-0.6</v>
      </c>
      <c r="BO254" s="22" t="n">
        <f aca="false">AVERAGE(BC254:BN254)</f>
        <v>-12.9333333333333</v>
      </c>
      <c r="BP254" s="6" t="n">
        <f aca="false">AVERAGE(BO244:BO254)</f>
        <v>-12.8878787878788</v>
      </c>
      <c r="CA254" s="1" t="n">
        <f aca="false">CA253+1</f>
        <v>2004</v>
      </c>
      <c r="CB254" s="19" t="s">
        <v>57</v>
      </c>
      <c r="CC254" s="21" t="n">
        <v>-2.1</v>
      </c>
      <c r="CD254" s="21" t="n">
        <v>-5.8</v>
      </c>
      <c r="CE254" s="21" t="n">
        <v>-13.6</v>
      </c>
      <c r="CF254" s="21" t="n">
        <v>-19</v>
      </c>
      <c r="CG254" s="21" t="n">
        <v>-18.6</v>
      </c>
      <c r="CH254" s="21" t="n">
        <v>-22.3</v>
      </c>
      <c r="CI254" s="21" t="n">
        <v>-23.9</v>
      </c>
      <c r="CJ254" s="21" t="n">
        <v>-20.4</v>
      </c>
      <c r="CK254" s="21" t="n">
        <v>-24</v>
      </c>
      <c r="CL254" s="21" t="n">
        <v>-15.6</v>
      </c>
      <c r="CM254" s="21" t="n">
        <v>-8</v>
      </c>
      <c r="CN254" s="21" t="n">
        <v>-2.1</v>
      </c>
      <c r="CO254" s="22" t="n">
        <f aca="false">AVERAGE(CC254:CN254)</f>
        <v>-14.6166666666667</v>
      </c>
      <c r="CP254" s="6" t="n">
        <f aca="false">AVERAGE(CO244:CO254)</f>
        <v>-14.3931818181818</v>
      </c>
      <c r="OA254" s="6" t="n">
        <f aca="false">AVERAGE(DO254,EO254,AO254,DO254,EO254,FO254,GO254,HO254,IO254,JO254,KO254,LO254,MO254,NO254)</f>
        <v>-12.3916666666667</v>
      </c>
      <c r="OB254" s="7" t="n">
        <f aca="false">AVERAGE(OA244:OA254)</f>
        <v>-12.7106060606061</v>
      </c>
      <c r="OC254" s="7"/>
      <c r="PB254" s="8" t="n">
        <f aca="false">AVERAGE(DH254,DI254,DJ254,EH254,EI254,EJ254,AH254,AI254,AJ254,DH254,DI254,DJ254,EH254,EI254,EJ254,FH254,FI254,FJ254,GH254,GI254,GJ254,HH254,HI254,HJ254,IH254,II254,IJ254,JH254,JI254,JJ254,KH254,KI254,KJ254,LH254,LI254,LJ254,MH254,MI254,MJ254,NH254,NI254,NJ254)</f>
        <v>-18.6333333333333</v>
      </c>
      <c r="PC254" s="9" t="n">
        <f aca="false">AVERAGE(DC254,DD254,DN254,EC254,ED254,EN254,AC254,AD254,AN254,DC254,DD254,DN254,EC254,ED254,EN254,FC254,FD254,FN254,GC254,GD254,GN254,HC254,HD254,HN254,IC254,ID254,IN254,JC254,JD254,JN254,KC254,KD254,KN254,LC254,LD254,LN254,MC254,MD254,MN254,NC254,ND254,NN254,)</f>
        <v>-2.25</v>
      </c>
      <c r="PD254" s="8" t="n">
        <f aca="false">AVERAGE(PB244:PB254)</f>
        <v>-18.0484848484848</v>
      </c>
      <c r="PE254" s="10" t="n">
        <f aca="false">AVERAGE(PC244:PC254)</f>
        <v>-3.09090909090909</v>
      </c>
      <c r="QB254" s="1" t="n">
        <f aca="false">MAX((DC244:DN254),(EC244:EN254),(AC244:AN254))</f>
        <v>-1.4</v>
      </c>
      <c r="QC254" s="26" t="n">
        <f aca="false">MIN((DC244:DN254),(EC244:EN254),(AC244:AN254),(DC244:DN254))</f>
        <v>-23.3</v>
      </c>
    </row>
    <row r="255" customFormat="false" ht="14.65" hidden="false" customHeight="false" outlineLevel="0" collapsed="false">
      <c r="A255" s="15" t="n">
        <f aca="false">A250+5</f>
        <v>2005</v>
      </c>
      <c r="B255" s="6" t="n">
        <f aca="false">AVERAGE(AO255,BO255,CO255)</f>
        <v>-13.3416666666667</v>
      </c>
      <c r="C255" s="23" t="n">
        <f aca="false">AVERAGE(B251:B255)</f>
        <v>-13.0238888888889</v>
      </c>
      <c r="D255" s="16" t="n">
        <f aca="false">AVERAGE(B246:B255)</f>
        <v>-13.3266666666667</v>
      </c>
      <c r="E255" s="6" t="n">
        <f aca="false">AVERAGE(B236:B255)</f>
        <v>-13.2451388888889</v>
      </c>
      <c r="F255" s="27" t="n">
        <f aca="false">AVERAGE(B206:B255)</f>
        <v>-13.306625</v>
      </c>
      <c r="G255" s="16" t="n">
        <f aca="false">MAX(AC255:AN255,BC255:BN255,CC255:CN255)</f>
        <v>0.3</v>
      </c>
      <c r="H255" s="17" t="n">
        <f aca="false">MEDIAN(AC255:AN255,BC255:BN255,CC255:CN255)</f>
        <v>-15.2</v>
      </c>
      <c r="I255" s="6" t="n">
        <f aca="false">MIN(AC255:AN255,BC255:BN255,CC255:CN255)</f>
        <v>-23.8</v>
      </c>
      <c r="J255" s="18" t="n">
        <f aca="false">(G255+I255)/2</f>
        <v>-11.75</v>
      </c>
      <c r="AB255" s="24" t="n">
        <v>2005</v>
      </c>
      <c r="AC255" s="21" t="n">
        <v>-1.5</v>
      </c>
      <c r="AD255" s="21" t="n">
        <v>-4</v>
      </c>
      <c r="AE255" s="21" t="n">
        <v>-10.6</v>
      </c>
      <c r="AF255" s="21" t="n">
        <v>-14.2</v>
      </c>
      <c r="AG255" s="21" t="n">
        <v>-18.8</v>
      </c>
      <c r="AH255" s="21" t="n">
        <v>-17.2</v>
      </c>
      <c r="AI255" s="21" t="n">
        <v>-22.7</v>
      </c>
      <c r="AJ255" s="21" t="n">
        <v>-21</v>
      </c>
      <c r="AK255" s="21" t="n">
        <v>-16.1</v>
      </c>
      <c r="AL255" s="21" t="n">
        <v>-13.6</v>
      </c>
      <c r="AM255" s="21" t="n">
        <v>-8.4</v>
      </c>
      <c r="AN255" s="21" t="n">
        <v>-1.8</v>
      </c>
      <c r="AO255" s="22" t="n">
        <f aca="false">AVERAGE(AC255:AN255)</f>
        <v>-12.4916666666667</v>
      </c>
      <c r="AP255" s="6" t="n">
        <f aca="false">AVERAGE(AO245:AO255)</f>
        <v>-12.6674242424242</v>
      </c>
      <c r="BA255" s="1" t="n">
        <f aca="false">BA254+1</f>
        <v>2005</v>
      </c>
      <c r="BB255" s="19" t="s">
        <v>58</v>
      </c>
      <c r="BC255" s="21" t="n">
        <v>0</v>
      </c>
      <c r="BD255" s="21" t="n">
        <v>-5.3</v>
      </c>
      <c r="BE255" s="21" t="n">
        <v>-8.8</v>
      </c>
      <c r="BF255" s="21" t="n">
        <v>-19.1</v>
      </c>
      <c r="BG255" s="21" t="n">
        <v>-20.6</v>
      </c>
      <c r="BH255" s="21" t="n">
        <v>-18.3</v>
      </c>
      <c r="BI255" s="21" t="n">
        <v>-23.8</v>
      </c>
      <c r="BJ255" s="21" t="n">
        <v>-23.5</v>
      </c>
      <c r="BK255" s="21" t="n">
        <v>-18.5</v>
      </c>
      <c r="BL255" s="21" t="n">
        <v>-14.7</v>
      </c>
      <c r="BM255" s="21" t="n">
        <v>-7.6</v>
      </c>
      <c r="BN255" s="21" t="n">
        <v>0.3</v>
      </c>
      <c r="BO255" s="22" t="n">
        <f aca="false">AVERAGE(BC255:BN255)</f>
        <v>-13.325</v>
      </c>
      <c r="BP255" s="6" t="n">
        <f aca="false">AVERAGE(BO245:BO255)</f>
        <v>-12.9159090909091</v>
      </c>
      <c r="CA255" s="1" t="n">
        <f aca="false">CA254+1</f>
        <v>2005</v>
      </c>
      <c r="CB255" s="19" t="s">
        <v>58</v>
      </c>
      <c r="CC255" s="21" t="n">
        <v>-2.1</v>
      </c>
      <c r="CD255" s="21" t="n">
        <v>-7.8</v>
      </c>
      <c r="CE255" s="21" t="n">
        <v>-10.8</v>
      </c>
      <c r="CF255" s="21" t="n">
        <v>-19.2</v>
      </c>
      <c r="CG255" s="21" t="n">
        <v>-21.5</v>
      </c>
      <c r="CH255" s="21" t="n">
        <v>-17.7</v>
      </c>
      <c r="CI255" s="21" t="n">
        <v>-21.3</v>
      </c>
      <c r="CJ255" s="21" t="n">
        <v>-22.4</v>
      </c>
      <c r="CK255" s="21" t="n">
        <v>-19.5</v>
      </c>
      <c r="CL255" s="21" t="n">
        <v>-15.7</v>
      </c>
      <c r="CM255" s="21" t="n">
        <v>-10.7</v>
      </c>
      <c r="CN255" s="21" t="n">
        <v>-1.8</v>
      </c>
      <c r="CO255" s="22" t="n">
        <f aca="false">AVERAGE(CC255:CN255)</f>
        <v>-14.2083333333333</v>
      </c>
      <c r="CP255" s="6" t="n">
        <f aca="false">AVERAGE(CO245:CO255)</f>
        <v>-14.3674242424242</v>
      </c>
      <c r="OA255" s="6" t="n">
        <f aca="false">AVERAGE(DO255,EO255,AO255,DO255,EO255,FO255,GO255,HO255,IO255,JO255,KO255,LO255,MO255,NO255)</f>
        <v>-12.4916666666667</v>
      </c>
      <c r="OB255" s="7" t="n">
        <f aca="false">AVERAGE(OA245:OA255)</f>
        <v>-12.6674242424242</v>
      </c>
      <c r="OC255" s="7"/>
      <c r="PB255" s="8" t="n">
        <f aca="false">AVERAGE(DH255,DI255,DJ255,EH255,EI255,EJ255,AH255,AI255,AJ255,DH255,DI255,DJ255,EH255,EI255,EJ255,FH255,FI255,FJ255,GH255,GI255,GJ255,HH255,HI255,HJ255,IH255,II255,IJ255,JH255,JI255,JJ255,KH255,KI255,KJ255,LH255,LI255,LJ255,MH255,MI255,MJ255,NH255,NI255,NJ255)</f>
        <v>-20.3</v>
      </c>
      <c r="PC255" s="9" t="n">
        <f aca="false">AVERAGE(DC255,DD255,DN255,EC255,ED255,EN255,AC255,AD255,AN255,DC255,DD255,DN255,EC255,ED255,EN255,FC255,FD255,FN255,GC255,GD255,GN255,HC255,HD255,HN255,IC255,ID255,IN255,JC255,JD255,JN255,KC255,KD255,KN255,LC255,LD255,LN255,MC255,MD255,MN255,NC255,ND255,NN255,)</f>
        <v>-1.825</v>
      </c>
      <c r="PD255" s="8" t="n">
        <f aca="false">AVERAGE(PB245:PB255)</f>
        <v>-18.2484848484848</v>
      </c>
      <c r="PE255" s="10" t="n">
        <f aca="false">AVERAGE(PC245:PC255)</f>
        <v>-2.92045454545455</v>
      </c>
      <c r="QB255" s="1" t="n">
        <f aca="false">MAX((DC245:DN255),(EC245:EN255),(AC245:AN255))</f>
        <v>-1.4</v>
      </c>
      <c r="QC255" s="26" t="n">
        <f aca="false">MIN((DC245:DN255),(EC245:EN255),(AC245:AN255),(DC245:DN255))</f>
        <v>-23.3</v>
      </c>
    </row>
    <row r="256" customFormat="false" ht="14.65" hidden="false" customHeight="false" outlineLevel="0" collapsed="false">
      <c r="A256" s="15"/>
      <c r="B256" s="6" t="n">
        <f aca="false">AVERAGE(AO256,BO256,CO256)</f>
        <v>-13.2361111111111</v>
      </c>
      <c r="C256" s="23" t="n">
        <f aca="false">AVERAGE(B252:B256)</f>
        <v>-13.0683333333333</v>
      </c>
      <c r="D256" s="16" t="n">
        <f aca="false">AVERAGE(B247:B256)</f>
        <v>-13.3838888888889</v>
      </c>
      <c r="E256" s="6" t="n">
        <f aca="false">AVERAGE(B237:B256)</f>
        <v>-13.25875</v>
      </c>
      <c r="F256" s="27" t="n">
        <f aca="false">AVERAGE(B207:B256)</f>
        <v>-13.2990138888889</v>
      </c>
      <c r="G256" s="16" t="n">
        <f aca="false">MAX(AC256:AN256,BC256:BN256,CC256:CN256)</f>
        <v>-1.2</v>
      </c>
      <c r="H256" s="17" t="n">
        <f aca="false">MEDIAN(AC256:AN256,BC256:BN256,CC256:CN256)</f>
        <v>-15.45</v>
      </c>
      <c r="I256" s="6" t="n">
        <f aca="false">MIN(AC256:AN256,BC256:BN256,CC256:CN256)</f>
        <v>-23.7</v>
      </c>
      <c r="J256" s="18" t="n">
        <f aca="false">(G256+I256)/2</f>
        <v>-12.45</v>
      </c>
      <c r="AB256" s="24" t="n">
        <v>2006</v>
      </c>
      <c r="AC256" s="21" t="n">
        <v>-2.4</v>
      </c>
      <c r="AD256" s="21" t="n">
        <v>-5.1</v>
      </c>
      <c r="AE256" s="21" t="n">
        <v>-7.7</v>
      </c>
      <c r="AF256" s="21" t="n">
        <v>-11.2</v>
      </c>
      <c r="AG256" s="21" t="n">
        <v>-21.7</v>
      </c>
      <c r="AH256" s="21" t="n">
        <v>-19.3</v>
      </c>
      <c r="AI256" s="21" t="n">
        <v>-16.8</v>
      </c>
      <c r="AJ256" s="21" t="n">
        <v>-15.6</v>
      </c>
      <c r="AK256" s="21" t="n">
        <v>-19.3</v>
      </c>
      <c r="AL256" s="21" t="n">
        <v>-16.4</v>
      </c>
      <c r="AM256" s="21" t="n">
        <v>-11.1</v>
      </c>
      <c r="AN256" s="21" t="n">
        <v>-3.5</v>
      </c>
      <c r="AO256" s="22" t="n">
        <f aca="false">AVERAGE(AC256:AN256)</f>
        <v>-12.5083333333333</v>
      </c>
      <c r="AP256" s="6" t="n">
        <f aca="false">AVERAGE(AO246:AO256)</f>
        <v>-12.6234848484848</v>
      </c>
      <c r="BA256" s="1" t="n">
        <f aca="false">BA255+1</f>
        <v>2006</v>
      </c>
      <c r="BB256" s="19" t="s">
        <v>59</v>
      </c>
      <c r="BC256" s="21" t="n">
        <v>-1.2</v>
      </c>
      <c r="BD256" s="21" t="n">
        <v>-5.3</v>
      </c>
      <c r="BE256" s="21" t="n">
        <v>-9.9</v>
      </c>
      <c r="BF256" s="21" t="n">
        <v>-12.2</v>
      </c>
      <c r="BG256" s="21" t="n">
        <v>-22.5</v>
      </c>
      <c r="BH256" s="21" t="n">
        <v>-17.6</v>
      </c>
      <c r="BI256" s="21" t="n">
        <v>-23.6</v>
      </c>
      <c r="BJ256" s="21" t="n">
        <v>-17.6</v>
      </c>
      <c r="BK256" s="21" t="n">
        <v>-18.6</v>
      </c>
      <c r="BL256" s="21" t="n">
        <v>-16.4</v>
      </c>
      <c r="BM256" s="21" t="n">
        <v>-7</v>
      </c>
      <c r="BN256" s="21" t="n">
        <v>-2.4</v>
      </c>
      <c r="BO256" s="22" t="n">
        <f aca="false">AVERAGE(BC256:BN256)</f>
        <v>-12.8583333333333</v>
      </c>
      <c r="BP256" s="6" t="n">
        <f aca="false">AVERAGE(BO246:BO256)</f>
        <v>-12.9477272727273</v>
      </c>
      <c r="CA256" s="1" t="n">
        <f aca="false">CA255+1</f>
        <v>2006</v>
      </c>
      <c r="CB256" s="19" t="s">
        <v>59</v>
      </c>
      <c r="CC256" s="21" t="n">
        <v>-3.2</v>
      </c>
      <c r="CD256" s="21" t="n">
        <v>-8.3</v>
      </c>
      <c r="CE256" s="21" t="n">
        <v>-13</v>
      </c>
      <c r="CF256" s="21" t="n">
        <v>-15.3</v>
      </c>
      <c r="CG256" s="21" t="n">
        <v>-21.3</v>
      </c>
      <c r="CH256" s="21" t="n">
        <v>-18.6</v>
      </c>
      <c r="CI256" s="21" t="n">
        <v>-23.7</v>
      </c>
      <c r="CJ256" s="21" t="n">
        <v>-19.6</v>
      </c>
      <c r="CK256" s="21" t="n">
        <v>-18.8</v>
      </c>
      <c r="CL256" s="21" t="n">
        <v>-17.1</v>
      </c>
      <c r="CM256" s="21" t="n">
        <v>-8.7</v>
      </c>
      <c r="CN256" s="21" t="n">
        <v>-4.5</v>
      </c>
      <c r="CO256" s="22" t="n">
        <f aca="false">AVERAGE(CC256:CN256)</f>
        <v>-14.3416666666667</v>
      </c>
      <c r="CP256" s="6" t="n">
        <f aca="false">AVERAGE(CO246:CO256)</f>
        <v>-14.3840909090909</v>
      </c>
      <c r="OA256" s="6" t="n">
        <f aca="false">AVERAGE(DO256,EO256,AO256,DO256,EO256,FO256,GO256,HO256,IO256,JO256,KO256,LO256,MO256,NO256)</f>
        <v>-12.5083333333333</v>
      </c>
      <c r="OB256" s="7" t="n">
        <f aca="false">AVERAGE(OA246:OA256)</f>
        <v>-12.6234848484848</v>
      </c>
      <c r="OC256" s="7"/>
      <c r="PB256" s="8" t="n">
        <f aca="false">AVERAGE(DH256,DI256,DJ256,EH256,EI256,EJ256,AH256,AI256,AJ256,DH256,DI256,DJ256,EH256,EI256,EJ256,FH256,FI256,FJ256,GH256,GI256,GJ256,HH256,HI256,HJ256,IH256,II256,IJ256,JH256,JI256,JJ256,KH256,KI256,KJ256,LH256,LI256,LJ256,MH256,MI256,MJ256,NH256,NI256,NJ256)</f>
        <v>-17.2333333333333</v>
      </c>
      <c r="PC256" s="9" t="n">
        <f aca="false">AVERAGE(DC256,DD256,DN256,EC256,ED256,EN256,AC256,AD256,AN256,DC256,DD256,DN256,EC256,ED256,EN256,FC256,FD256,FN256,GC256,GD256,GN256,HC256,HD256,HN256,IC256,ID256,IN256,JC256,JD256,JN256,KC256,KD256,KN256,LC256,LD256,LN256,MC256,MD256,MN256,NC256,ND256,NN256,)</f>
        <v>-2.75</v>
      </c>
      <c r="PD256" s="8" t="n">
        <f aca="false">AVERAGE(PB246:PB256)</f>
        <v>-18.4060606060606</v>
      </c>
      <c r="PE256" s="10" t="n">
        <f aca="false">AVERAGE(PC246:PC256)</f>
        <v>-2.79090909090909</v>
      </c>
      <c r="QB256" s="1" t="n">
        <f aca="false">MAX((DC246:DN256),(EC246:EN256),(AC246:AN256))</f>
        <v>-1.4</v>
      </c>
      <c r="QC256" s="26" t="n">
        <f aca="false">MIN((DC246:DN256),(EC246:EN256),(AC246:AN256),(DC246:DN256))</f>
        <v>-23.3</v>
      </c>
    </row>
    <row r="257" customFormat="false" ht="14.65" hidden="false" customHeight="false" outlineLevel="0" collapsed="false">
      <c r="A257" s="15"/>
      <c r="B257" s="6" t="n">
        <f aca="false">AVERAGE(AO257,BO257,CO257)</f>
        <v>-11.625</v>
      </c>
      <c r="C257" s="23" t="n">
        <f aca="false">AVERAGE(B253:B257)</f>
        <v>-12.9655555555556</v>
      </c>
      <c r="D257" s="16" t="n">
        <f aca="false">AVERAGE(B248:B257)</f>
        <v>-13.1761111111111</v>
      </c>
      <c r="E257" s="6" t="n">
        <f aca="false">AVERAGE(B238:B257)</f>
        <v>-13.1809722222222</v>
      </c>
      <c r="F257" s="27" t="n">
        <f aca="false">AVERAGE(B208:B257)</f>
        <v>-13.2806944444444</v>
      </c>
      <c r="G257" s="16" t="n">
        <f aca="false">MAX(AC257:AN257,BC257:BN257,CC257:CN257)</f>
        <v>-1</v>
      </c>
      <c r="H257" s="17" t="n">
        <f aca="false">MEDIAN(AC257:AN257,BC257:BN257,CC257:CN257)</f>
        <v>-13.55</v>
      </c>
      <c r="I257" s="6" t="n">
        <f aca="false">MIN(AC257:AN257,BC257:BN257,CC257:CN257)</f>
        <v>-21.6</v>
      </c>
      <c r="J257" s="18" t="n">
        <f aca="false">(G257+I257)/2</f>
        <v>-11.3</v>
      </c>
      <c r="AB257" s="24" t="n">
        <v>2007</v>
      </c>
      <c r="AC257" s="21" t="n">
        <v>-2.4</v>
      </c>
      <c r="AD257" s="21" t="n">
        <v>-3.9</v>
      </c>
      <c r="AE257" s="21" t="n">
        <v>-7.9</v>
      </c>
      <c r="AF257" s="21" t="n">
        <v>-11.1</v>
      </c>
      <c r="AG257" s="21" t="n">
        <v>-16.1</v>
      </c>
      <c r="AH257" s="21" t="n">
        <v>-17.5</v>
      </c>
      <c r="AI257" s="21" t="n">
        <v>-14.1</v>
      </c>
      <c r="AJ257" s="21" t="n">
        <v>-17.6</v>
      </c>
      <c r="AK257" s="21" t="n">
        <v>-15.9</v>
      </c>
      <c r="AL257" s="21" t="n">
        <v>-13.8</v>
      </c>
      <c r="AM257" s="21" t="n">
        <v>-7.6</v>
      </c>
      <c r="AN257" s="21" t="n">
        <v>-4.2</v>
      </c>
      <c r="AO257" s="22" t="n">
        <f aca="false">AVERAGE(AC257:AN257)</f>
        <v>-11.0083333333333</v>
      </c>
      <c r="AP257" s="6" t="n">
        <f aca="false">AVERAGE(AO247:AO257)</f>
        <v>-12.5606060606061</v>
      </c>
      <c r="BA257" s="1" t="n">
        <f aca="false">BA256+1</f>
        <v>2007</v>
      </c>
      <c r="BB257" s="19" t="s">
        <v>60</v>
      </c>
      <c r="BC257" s="21" t="n">
        <v>-1</v>
      </c>
      <c r="BD257" s="21" t="n">
        <v>-3.8</v>
      </c>
      <c r="BE257" s="21" t="n">
        <v>-10.7</v>
      </c>
      <c r="BF257" s="21" t="n">
        <v>-13.7</v>
      </c>
      <c r="BG257" s="21" t="n">
        <v>-12.6</v>
      </c>
      <c r="BH257" s="21" t="n">
        <v>-16.8</v>
      </c>
      <c r="BI257" s="21" t="n">
        <v>-14.4</v>
      </c>
      <c r="BJ257" s="21" t="n">
        <v>-16.5</v>
      </c>
      <c r="BK257" s="21" t="n">
        <v>-19.3</v>
      </c>
      <c r="BL257" s="21" t="n">
        <v>-16.1</v>
      </c>
      <c r="BM257" s="21" t="n">
        <v>-5.3</v>
      </c>
      <c r="BN257" s="21" t="n">
        <v>-3</v>
      </c>
      <c r="BO257" s="22" t="n">
        <f aca="false">AVERAGE(BC257:BN257)</f>
        <v>-11.1</v>
      </c>
      <c r="BP257" s="6" t="n">
        <f aca="false">AVERAGE(BO247:BO257)</f>
        <v>-12.8280303030303</v>
      </c>
      <c r="CA257" s="1" t="n">
        <f aca="false">CA256+1</f>
        <v>2007</v>
      </c>
      <c r="CB257" s="19" t="s">
        <v>60</v>
      </c>
      <c r="CC257" s="21" t="n">
        <v>-2.7</v>
      </c>
      <c r="CD257" s="21" t="n">
        <v>-7.6</v>
      </c>
      <c r="CE257" s="21" t="n">
        <v>-13.4</v>
      </c>
      <c r="CF257" s="21" t="n">
        <v>-14.7</v>
      </c>
      <c r="CG257" s="21" t="n">
        <v>-12.7</v>
      </c>
      <c r="CH257" s="21" t="n">
        <v>-17.1</v>
      </c>
      <c r="CI257" s="21" t="n">
        <v>-16.5</v>
      </c>
      <c r="CJ257" s="21" t="n">
        <v>-18.7</v>
      </c>
      <c r="CK257" s="21" t="n">
        <v>-21.6</v>
      </c>
      <c r="CL257" s="21" t="n">
        <v>-16</v>
      </c>
      <c r="CM257" s="21" t="n">
        <v>-7.6</v>
      </c>
      <c r="CN257" s="21" t="n">
        <v>-4.6</v>
      </c>
      <c r="CO257" s="22" t="n">
        <f aca="false">AVERAGE(CC257:CN257)</f>
        <v>-12.7666666666667</v>
      </c>
      <c r="CP257" s="6" t="n">
        <f aca="false">AVERAGE(CO247:CO257)</f>
        <v>-14.2833333333333</v>
      </c>
      <c r="OA257" s="6" t="n">
        <f aca="false">AVERAGE(DO257,EO257,AO257,DO257,EO257,FO257,GO257,HO257,IO257,JO257,KO257,LO257,MO257,NO257)</f>
        <v>-11.0083333333333</v>
      </c>
      <c r="OB257" s="7" t="n">
        <f aca="false">AVERAGE(OA247:OA257)</f>
        <v>-12.5606060606061</v>
      </c>
      <c r="OC257" s="7"/>
      <c r="PB257" s="8" t="n">
        <f aca="false">AVERAGE(DH257,DI257,DJ257,EH257,EI257,EJ257,AH257,AI257,AJ257,DH257,DI257,DJ257,EH257,EI257,EJ257,FH257,FI257,FJ257,GH257,GI257,GJ257,HH257,HI257,HJ257,IH257,II257,IJ257,JH257,JI257,JJ257,KH257,KI257,KJ257,LH257,LI257,LJ257,MH257,MI257,MJ257,NH257,NI257,NJ257)</f>
        <v>-16.4</v>
      </c>
      <c r="PC257" s="9" t="n">
        <f aca="false">AVERAGE(DC257,DD257,DN257,EC257,ED257,EN257,AC257,AD257,AN257,DC257,DD257,DN257,EC257,ED257,EN257,FC257,FD257,FN257,GC257,GD257,GN257,HC257,HD257,HN257,IC257,ID257,IN257,JC257,JD257,JN257,KC257,KD257,KN257,LC257,LD257,LN257,MC257,MD257,MN257,NC257,ND257,NN257,)</f>
        <v>-2.625</v>
      </c>
      <c r="PD257" s="8" t="n">
        <f aca="false">AVERAGE(PB247:PB257)</f>
        <v>-18.3575757575758</v>
      </c>
      <c r="PE257" s="10" t="n">
        <f aca="false">AVERAGE(PC247:PC257)</f>
        <v>-2.77727272727273</v>
      </c>
      <c r="QB257" s="1" t="n">
        <f aca="false">MAX((DC247:DN257),(EC247:EN257),(AC247:AN257))</f>
        <v>-1.4</v>
      </c>
      <c r="QC257" s="26" t="n">
        <f aca="false">MIN((DC247:DN257),(EC247:EN257),(AC247:AN257),(DC247:DN257))</f>
        <v>-23.3</v>
      </c>
    </row>
    <row r="258" customFormat="false" ht="14.65" hidden="false" customHeight="false" outlineLevel="0" collapsed="false">
      <c r="A258" s="15"/>
      <c r="B258" s="6" t="n">
        <f aca="false">AVERAGE(AO258,BO258,CO258)</f>
        <v>-13.7222222222222</v>
      </c>
      <c r="C258" s="23" t="n">
        <f aca="false">AVERAGE(B254:B258)</f>
        <v>-13.0477777777778</v>
      </c>
      <c r="D258" s="16" t="n">
        <f aca="false">AVERAGE(B249:B258)</f>
        <v>-13.1369444444444</v>
      </c>
      <c r="E258" s="6" t="n">
        <f aca="false">AVERAGE(B239:B258)</f>
        <v>-13.2463888888889</v>
      </c>
      <c r="F258" s="27" t="n">
        <f aca="false">AVERAGE(B209:B258)</f>
        <v>-13.2848055555556</v>
      </c>
      <c r="G258" s="16" t="n">
        <f aca="false">MAX(AC258:AN258,BC258:BN258,CC258:CN258)</f>
        <v>-1.5</v>
      </c>
      <c r="H258" s="17" t="n">
        <f aca="false">MEDIAN(AC258:AN258,BC258:BN258,CC258:CN258)</f>
        <v>-15.75</v>
      </c>
      <c r="I258" s="6" t="n">
        <f aca="false">MIN(AC258:AN258,BC258:BN258,CC258:CN258)</f>
        <v>-26.1</v>
      </c>
      <c r="J258" s="18" t="n">
        <f aca="false">(G258+I258)/2</f>
        <v>-13.8</v>
      </c>
      <c r="AB258" s="24" t="n">
        <v>2008</v>
      </c>
      <c r="AC258" s="21" t="n">
        <v>-3.2</v>
      </c>
      <c r="AD258" s="21" t="n">
        <v>-6.3</v>
      </c>
      <c r="AE258" s="21" t="n">
        <v>-10.7</v>
      </c>
      <c r="AF258" s="21" t="n">
        <v>-13.2</v>
      </c>
      <c r="AG258" s="21" t="n">
        <v>-15.5</v>
      </c>
      <c r="AH258" s="21" t="n">
        <v>-16.9</v>
      </c>
      <c r="AI258" s="21" t="n">
        <v>-16.5</v>
      </c>
      <c r="AJ258" s="21" t="n">
        <v>-16.9</v>
      </c>
      <c r="AK258" s="21" t="n">
        <v>-18.4</v>
      </c>
      <c r="AL258" s="21" t="n">
        <v>-17</v>
      </c>
      <c r="AM258" s="21" t="n">
        <v>-8.8</v>
      </c>
      <c r="AN258" s="21" t="n">
        <v>-4.2</v>
      </c>
      <c r="AO258" s="22" t="n">
        <f aca="false">AVERAGE(AC258:AN258)</f>
        <v>-12.3</v>
      </c>
      <c r="AP258" s="6" t="n">
        <f aca="false">AVERAGE(AO248:AO258)</f>
        <v>-12.5106060606061</v>
      </c>
      <c r="BA258" s="1" t="n">
        <f aca="false">BA257+1</f>
        <v>2008</v>
      </c>
      <c r="BB258" s="19" t="s">
        <v>61</v>
      </c>
      <c r="BC258" s="21" t="n">
        <v>-2.5</v>
      </c>
      <c r="BD258" s="21" t="n">
        <v>-4.7</v>
      </c>
      <c r="BE258" s="21" t="n">
        <v>-10.7</v>
      </c>
      <c r="BF258" s="21" t="n">
        <v>-15.4</v>
      </c>
      <c r="BG258" s="21" t="n">
        <v>-16.6</v>
      </c>
      <c r="BH258" s="21" t="n">
        <v>-19.6</v>
      </c>
      <c r="BI258" s="21" t="n">
        <v>-19.4</v>
      </c>
      <c r="BJ258" s="21" t="n">
        <v>-26.1</v>
      </c>
      <c r="BK258" s="21" t="n">
        <v>-25.5</v>
      </c>
      <c r="BL258" s="21" t="n">
        <v>-17.4</v>
      </c>
      <c r="BM258" s="21" t="n">
        <v>-7.1</v>
      </c>
      <c r="BN258" s="21" t="n">
        <v>-1.5</v>
      </c>
      <c r="BO258" s="22" t="n">
        <f aca="false">AVERAGE(BC258:BN258)</f>
        <v>-13.875</v>
      </c>
      <c r="BP258" s="6" t="n">
        <f aca="false">AVERAGE(BO248:BO258)</f>
        <v>-12.8704545454545</v>
      </c>
      <c r="CA258" s="1" t="n">
        <f aca="false">CA257+1</f>
        <v>2008</v>
      </c>
      <c r="CB258" s="19" t="s">
        <v>61</v>
      </c>
      <c r="CC258" s="21" t="n">
        <v>-4.8</v>
      </c>
      <c r="CD258" s="21" t="n">
        <v>-7.9</v>
      </c>
      <c r="CE258" s="21" t="n">
        <v>-13.7</v>
      </c>
      <c r="CF258" s="21" t="n">
        <v>-16</v>
      </c>
      <c r="CG258" s="21" t="n">
        <v>-17</v>
      </c>
      <c r="CH258" s="21" t="n">
        <v>-23.2</v>
      </c>
      <c r="CI258" s="21" t="n">
        <v>-18.8</v>
      </c>
      <c r="CJ258" s="21" t="n">
        <v>-24.3</v>
      </c>
      <c r="CK258" s="21" t="n">
        <v>-22.7</v>
      </c>
      <c r="CL258" s="21" t="n">
        <v>-19.2</v>
      </c>
      <c r="CM258" s="21" t="n">
        <v>-9</v>
      </c>
      <c r="CN258" s="21" t="n">
        <v>-3.3</v>
      </c>
      <c r="CO258" s="22" t="n">
        <f aca="false">AVERAGE(CC258:CN258)</f>
        <v>-14.9916666666667</v>
      </c>
      <c r="CP258" s="6" t="n">
        <f aca="false">AVERAGE(CO248:CO258)</f>
        <v>-14.2962121212121</v>
      </c>
      <c r="OA258" s="6" t="n">
        <f aca="false">AVERAGE(DO258,EO258,AO258,DO258,EO258,FO258,GO258,HO258,IO258,JO258,KO258,LO258,MO258,NO258)</f>
        <v>-12.3</v>
      </c>
      <c r="OB258" s="7" t="n">
        <f aca="false">AVERAGE(OA248:OA258)</f>
        <v>-12.5106060606061</v>
      </c>
      <c r="OC258" s="7"/>
      <c r="PB258" s="8" t="n">
        <f aca="false">AVERAGE(DH258,DI258,DJ258,EH258,EI258,EJ258,AH258,AI258,AJ258,DH258,DI258,DJ258,EH258,EI258,EJ258,FH258,FI258,FJ258,GH258,GI258,GJ258,HH258,HI258,HJ258,IH258,II258,IJ258,JH258,JI258,JJ258,KH258,KI258,KJ258,LH258,LI258,LJ258,MH258,MI258,MJ258,NH258,NI258,NJ258)</f>
        <v>-16.7666666666667</v>
      </c>
      <c r="PC258" s="9" t="n">
        <f aca="false">AVERAGE(DC258,DD258,DN258,EC258,ED258,EN258,AC258,AD258,AN258,DC258,DD258,DN258,EC258,ED258,EN258,FC258,FD258,FN258,GC258,GD258,GN258,HC258,HD258,HN258,IC258,ID258,IN258,JC258,JD258,JN258,KC258,KD258,KN258,LC258,LD258,LN258,MC258,MD258,MN258,NC258,ND258,NN258,)</f>
        <v>-3.425</v>
      </c>
      <c r="PD258" s="8" t="n">
        <f aca="false">AVERAGE(PB248:PB258)</f>
        <v>-18.2121212121212</v>
      </c>
      <c r="PE258" s="10" t="n">
        <f aca="false">AVERAGE(PC248:PC258)</f>
        <v>-2.875</v>
      </c>
      <c r="QB258" s="1" t="n">
        <f aca="false">MAX((DC248:DN258),(EC248:EN258),(AC248:AN258))</f>
        <v>-1.4</v>
      </c>
      <c r="QC258" s="26" t="n">
        <f aca="false">MIN((DC248:DN258),(EC248:EN258),(AC248:AN258),(DC248:DN258))</f>
        <v>-23.3</v>
      </c>
    </row>
    <row r="259" customFormat="false" ht="14.65" hidden="false" customHeight="false" outlineLevel="0" collapsed="false">
      <c r="A259" s="15"/>
      <c r="B259" s="6" t="n">
        <f aca="false">AVERAGE(AO259,BO259,CO259)</f>
        <v>-12.4277777777778</v>
      </c>
      <c r="C259" s="23" t="n">
        <f aca="false">AVERAGE(B255:B259)</f>
        <v>-12.8705555555556</v>
      </c>
      <c r="D259" s="16" t="n">
        <f aca="false">AVERAGE(B250:B259)</f>
        <v>-12.9213888888889</v>
      </c>
      <c r="E259" s="6" t="n">
        <f aca="false">AVERAGE(B240:B259)</f>
        <v>-13.2154166666667</v>
      </c>
      <c r="F259" s="27" t="n">
        <f aca="false">AVERAGE(B210:B259)</f>
        <v>-13.2651944444444</v>
      </c>
      <c r="G259" s="16" t="n">
        <f aca="false">MAX(AC259:AN259,BC259:BN259,CC259:CN259)</f>
        <v>-1.5</v>
      </c>
      <c r="H259" s="17" t="n">
        <f aca="false">MEDIAN(AC259:AN259,BC259:BN259,CC259:CN259)</f>
        <v>-14.35</v>
      </c>
      <c r="I259" s="6" t="n">
        <f aca="false">MIN(AC259:AN259,BC259:BN259,CC259:CN259)</f>
        <v>-22.8</v>
      </c>
      <c r="J259" s="18" t="n">
        <f aca="false">(G259+I259)/2</f>
        <v>-12.15</v>
      </c>
      <c r="AB259" s="24" t="n">
        <v>2009</v>
      </c>
      <c r="AC259" s="21" t="n">
        <v>-2.8</v>
      </c>
      <c r="AD259" s="21" t="n">
        <v>-3.8</v>
      </c>
      <c r="AE259" s="21" t="n">
        <v>-8</v>
      </c>
      <c r="AF259" s="21" t="n">
        <v>-14.5</v>
      </c>
      <c r="AG259" s="21" t="n">
        <v>-14.6</v>
      </c>
      <c r="AH259" s="21" t="n">
        <v>-16.1</v>
      </c>
      <c r="AI259" s="21" t="n">
        <v>-13</v>
      </c>
      <c r="AJ259" s="21" t="n">
        <v>-18.6</v>
      </c>
      <c r="AK259" s="21" t="n">
        <v>-14.2</v>
      </c>
      <c r="AL259" s="21" t="n">
        <v>-13.1</v>
      </c>
      <c r="AM259" s="21" t="n">
        <v>-9</v>
      </c>
      <c r="AN259" s="21" t="n">
        <v>-3.4</v>
      </c>
      <c r="AO259" s="22" t="n">
        <f aca="false">AVERAGE(AC259:AN259)</f>
        <v>-10.925</v>
      </c>
      <c r="AP259" s="6" t="n">
        <f aca="false">AVERAGE(AO249:AO259)</f>
        <v>-12.2992424242424</v>
      </c>
      <c r="BA259" s="1" t="n">
        <f aca="false">BA258+1</f>
        <v>2009</v>
      </c>
      <c r="BB259" s="19" t="s">
        <v>62</v>
      </c>
      <c r="BC259" s="21" t="n">
        <v>-1.5</v>
      </c>
      <c r="BD259" s="21" t="n">
        <v>-4.1</v>
      </c>
      <c r="BE259" s="21" t="n">
        <v>-10.4</v>
      </c>
      <c r="BF259" s="21" t="n">
        <v>-17.2</v>
      </c>
      <c r="BG259" s="21" t="n">
        <v>-16.9</v>
      </c>
      <c r="BH259" s="21" t="n">
        <v>-18.3</v>
      </c>
      <c r="BI259" s="21" t="n">
        <v>-18.4</v>
      </c>
      <c r="BJ259" s="21" t="n">
        <v>-22.2</v>
      </c>
      <c r="BK259" s="21" t="n">
        <v>-16.9</v>
      </c>
      <c r="BL259" s="21" t="n">
        <v>-15.9</v>
      </c>
      <c r="BM259" s="21" t="n">
        <v>-7.2</v>
      </c>
      <c r="BN259" s="21" t="n">
        <v>-2.7</v>
      </c>
      <c r="BO259" s="22" t="n">
        <f aca="false">AVERAGE(BC259:BN259)</f>
        <v>-12.6416666666667</v>
      </c>
      <c r="BP259" s="6" t="n">
        <f aca="false">AVERAGE(BO249:BO259)</f>
        <v>-12.7416666666667</v>
      </c>
      <c r="CA259" s="1" t="n">
        <f aca="false">CA258+1</f>
        <v>2009</v>
      </c>
      <c r="CB259" s="19" t="s">
        <v>62</v>
      </c>
      <c r="CC259" s="21" t="n">
        <v>-3.9</v>
      </c>
      <c r="CD259" s="21" t="n">
        <v>-6.9</v>
      </c>
      <c r="CE259" s="21" t="n">
        <v>-12.4</v>
      </c>
      <c r="CF259" s="21" t="n">
        <v>-18.8</v>
      </c>
      <c r="CG259" s="21" t="n">
        <v>-17.3</v>
      </c>
      <c r="CH259" s="21" t="n">
        <v>-17.6</v>
      </c>
      <c r="CI259" s="21" t="n">
        <v>-18.2</v>
      </c>
      <c r="CJ259" s="21" t="n">
        <v>-22.8</v>
      </c>
      <c r="CK259" s="21" t="n">
        <v>-18</v>
      </c>
      <c r="CL259" s="21" t="n">
        <v>-15.7</v>
      </c>
      <c r="CM259" s="21" t="n">
        <v>-9</v>
      </c>
      <c r="CN259" s="21" t="n">
        <v>-4</v>
      </c>
      <c r="CO259" s="22" t="n">
        <f aca="false">AVERAGE(CC259:CN259)</f>
        <v>-13.7166666666667</v>
      </c>
      <c r="CP259" s="6" t="n">
        <f aca="false">AVERAGE(CO249:CO259)</f>
        <v>-14.1765151515152</v>
      </c>
      <c r="OA259" s="6" t="n">
        <f aca="false">AVERAGE(DO259,EO259,AO259,DO259,EO259,FO259,GO259,HO259,IO259,JO259,KO259,LO259,MO259,NO259)</f>
        <v>-10.925</v>
      </c>
      <c r="OB259" s="7" t="n">
        <f aca="false">AVERAGE(OA249:OA259)</f>
        <v>-12.2992424242424</v>
      </c>
      <c r="OC259" s="7"/>
      <c r="PB259" s="8" t="n">
        <f aca="false">AVERAGE(DH259,DI259,DJ259,EH259,EI259,EJ259,AH259,AI259,AJ259,DH259,DI259,DJ259,EH259,EI259,EJ259,FH259,FI259,FJ259,GH259,GI259,GJ259,HH259,HI259,HJ259,IH259,II259,IJ259,JH259,JI259,JJ259,KH259,KI259,KJ259,LH259,LI259,LJ259,MH259,MI259,MJ259,NH259,NI259,NJ259)</f>
        <v>-15.9</v>
      </c>
      <c r="PC259" s="9" t="n">
        <f aca="false">AVERAGE(DC259,DD259,DN259,EC259,ED259,EN259,AC259,AD259,AN259,DC259,DD259,DN259,EC259,ED259,EN259,FC259,FD259,FN259,GC259,GD259,GN259,HC259,HD259,HN259,IC259,ID259,IN259,JC259,JD259,JN259,KC259,KD259,KN259,LC259,LD259,LN259,MC259,MD259,MN259,NC259,ND259,NN259,)</f>
        <v>-2.5</v>
      </c>
      <c r="PD259" s="8" t="n">
        <f aca="false">AVERAGE(PB249:PB259)</f>
        <v>-17.8575757575758</v>
      </c>
      <c r="PE259" s="10" t="n">
        <f aca="false">AVERAGE(PC249:PC259)</f>
        <v>-2.85</v>
      </c>
      <c r="QB259" s="1" t="n">
        <f aca="false">MAX((DC249:DN259),(EC249:EN259),(AC249:AN259))</f>
        <v>-1.4</v>
      </c>
      <c r="QC259" s="26" t="n">
        <f aca="false">MIN((DC249:DN259),(EC249:EN259),(AC249:AN259),(DC249:DN259))</f>
        <v>-23.3</v>
      </c>
    </row>
    <row r="260" customFormat="false" ht="14.65" hidden="false" customHeight="false" outlineLevel="0" collapsed="false">
      <c r="A260" s="15" t="n">
        <f aca="false">A255+5</f>
        <v>2010</v>
      </c>
      <c r="B260" s="6" t="n">
        <f aca="false">AVERAGE(AO260,BO260,CO260)</f>
        <v>-13.7333333333333</v>
      </c>
      <c r="C260" s="23" t="n">
        <f aca="false">AVERAGE(B256:B260)</f>
        <v>-12.9488888888889</v>
      </c>
      <c r="D260" s="16" t="n">
        <f aca="false">AVERAGE(B251:B260)</f>
        <v>-12.9863888888889</v>
      </c>
      <c r="E260" s="6" t="n">
        <f aca="false">AVERAGE(B241:B260)</f>
        <v>-13.25625</v>
      </c>
      <c r="F260" s="27" t="n">
        <f aca="false">AVERAGE(B211:B260)</f>
        <v>-13.2448055555556</v>
      </c>
      <c r="G260" s="16" t="n">
        <f aca="false">MAX(AC260:AN260,BC260:BN260,CC260:CN260)</f>
        <v>0.2</v>
      </c>
      <c r="H260" s="17" t="n">
        <f aca="false">MEDIAN(AC260:AN260,BC260:BN260,CC260:CN260)</f>
        <v>-16.25</v>
      </c>
      <c r="I260" s="6" t="n">
        <f aca="false">MIN(AC260:AN260,BC260:BN260,CC260:CN260)</f>
        <v>-24.4</v>
      </c>
      <c r="J260" s="18" t="n">
        <f aca="false">(G260+I260)/2</f>
        <v>-12.1</v>
      </c>
      <c r="AB260" s="24" t="n">
        <v>2010</v>
      </c>
      <c r="AC260" s="21" t="n">
        <v>-1.2</v>
      </c>
      <c r="AD260" s="21" t="n">
        <v>-5.9</v>
      </c>
      <c r="AE260" s="21" t="n">
        <v>-10.8</v>
      </c>
      <c r="AF260" s="21" t="n">
        <v>-18.4</v>
      </c>
      <c r="AG260" s="21" t="n">
        <v>-17.7</v>
      </c>
      <c r="AH260" s="21" t="n">
        <v>-16.8</v>
      </c>
      <c r="AI260" s="21" t="n">
        <v>-20.2</v>
      </c>
      <c r="AJ260" s="21" t="n">
        <v>-21</v>
      </c>
      <c r="AK260" s="21" t="n">
        <v>-17.7</v>
      </c>
      <c r="AL260" s="21" t="n">
        <v>-15</v>
      </c>
      <c r="AM260" s="21" t="n">
        <v>-9.3</v>
      </c>
      <c r="AN260" s="21" t="n">
        <v>-4.2</v>
      </c>
      <c r="AO260" s="22" t="n">
        <f aca="false">AVERAGE(AC260:AN260)</f>
        <v>-13.1833333333333</v>
      </c>
      <c r="AP260" s="6" t="n">
        <f aca="false">AVERAGE(AO250:AO260)</f>
        <v>-12.1522727272727</v>
      </c>
      <c r="BA260" s="1" t="n">
        <f aca="false">BA259+1</f>
        <v>2010</v>
      </c>
      <c r="BB260" s="19" t="s">
        <v>63</v>
      </c>
      <c r="BC260" s="21" t="n">
        <v>0.2</v>
      </c>
      <c r="BD260" s="21" t="n">
        <v>-3.8</v>
      </c>
      <c r="BE260" s="21" t="n">
        <v>-9.1</v>
      </c>
      <c r="BF260" s="21" t="n">
        <v>-18.6</v>
      </c>
      <c r="BG260" s="21" t="n">
        <v>-19.2</v>
      </c>
      <c r="BH260" s="21" t="n">
        <v>-17.2</v>
      </c>
      <c r="BI260" s="21" t="n">
        <v>-24.4</v>
      </c>
      <c r="BJ260" s="21" t="n">
        <v>-24.2</v>
      </c>
      <c r="BK260" s="21" t="n">
        <v>-14</v>
      </c>
      <c r="BL260" s="21" t="n">
        <v>-15.9</v>
      </c>
      <c r="BM260" s="21" t="n">
        <v>-9.7</v>
      </c>
      <c r="BN260" s="21" t="n">
        <v>-2.8</v>
      </c>
      <c r="BO260" s="22" t="n">
        <f aca="false">AVERAGE(BC260:BN260)</f>
        <v>-13.225</v>
      </c>
      <c r="BP260" s="6" t="n">
        <f aca="false">AVERAGE(BO250:BO260)</f>
        <v>-12.6893939393939</v>
      </c>
      <c r="CA260" s="1" t="n">
        <f aca="false">CA259+1</f>
        <v>2010</v>
      </c>
      <c r="CB260" s="19" t="s">
        <v>63</v>
      </c>
      <c r="CC260" s="21" t="n">
        <v>-2.1</v>
      </c>
      <c r="CD260" s="21" t="n">
        <v>-6.6</v>
      </c>
      <c r="CE260" s="21" t="n">
        <v>-12.4</v>
      </c>
      <c r="CF260" s="21" t="n">
        <v>-19</v>
      </c>
      <c r="CG260" s="21" t="n">
        <v>-19.7</v>
      </c>
      <c r="CH260" s="21" t="n">
        <v>-20.9</v>
      </c>
      <c r="CI260" s="21" t="n">
        <v>-24.2</v>
      </c>
      <c r="CJ260" s="21" t="n">
        <v>-24.4</v>
      </c>
      <c r="CK260" s="21" t="n">
        <v>-17</v>
      </c>
      <c r="CL260" s="21" t="n">
        <v>-16.6</v>
      </c>
      <c r="CM260" s="21" t="n">
        <v>-10.4</v>
      </c>
      <c r="CN260" s="21" t="n">
        <v>-4.2</v>
      </c>
      <c r="CO260" s="22" t="n">
        <f aca="false">AVERAGE(CC260:CN260)</f>
        <v>-14.7916666666667</v>
      </c>
      <c r="CP260" s="6" t="n">
        <f aca="false">AVERAGE(CO250:CO260)</f>
        <v>-14.1439393939394</v>
      </c>
      <c r="OA260" s="6" t="n">
        <f aca="false">AVERAGE(DO260,EO260,AO260,DO260,EO260,FO260,GO260,HO260,IO260,JO260,KO260,LO260,MO260,NO260)</f>
        <v>-13.1833333333333</v>
      </c>
      <c r="OB260" s="7" t="n">
        <f aca="false">AVERAGE(OA250:OA260)</f>
        <v>-12.1522727272727</v>
      </c>
      <c r="OC260" s="7"/>
      <c r="PB260" s="8" t="n">
        <f aca="false">AVERAGE(DH260,DI260,DJ260,EH260,EI260,EJ260,AH260,AI260,AJ260,DH260,DI260,DJ260,EH260,EI260,EJ260,FH260,FI260,FJ260,GH260,GI260,GJ260,HH260,HI260,HJ260,IH260,II260,IJ260,JH260,JI260,JJ260,KH260,KI260,KJ260,LH260,LI260,LJ260,MH260,MI260,MJ260,NH260,NI260,NJ260)</f>
        <v>-19.3333333333333</v>
      </c>
      <c r="PC260" s="9" t="n">
        <f aca="false">AVERAGE(DC260,DD260,DN260,EC260,ED260,EN260,AC260,AD260,AN260,DC260,DD260,DN260,EC260,ED260,EN260,FC260,FD260,FN260,GC260,GD260,GN260,HC260,HD260,HN260,IC260,ID260,IN260,JC260,JD260,JN260,KC260,KD260,KN260,LC260,LD260,LN260,MC260,MD260,MN260,NC260,ND260,NN260,)</f>
        <v>-2.825</v>
      </c>
      <c r="PD260" s="8" t="n">
        <f aca="false">AVERAGE(PB250:PB260)</f>
        <v>-17.769696969697</v>
      </c>
      <c r="PE260" s="10" t="n">
        <f aca="false">AVERAGE(PC250:PC260)</f>
        <v>-2.75909090909091</v>
      </c>
      <c r="QB260" s="1" t="n">
        <f aca="false">MAX((DC250:DN260),(EC250:EN260),(AC250:AN260))</f>
        <v>-1.2</v>
      </c>
      <c r="QC260" s="26" t="n">
        <f aca="false">MIN((DC250:DN260),(EC250:EN260),(AC250:AN260),(DC250:DN260))</f>
        <v>-22.7</v>
      </c>
    </row>
    <row r="261" customFormat="false" ht="14.65" hidden="false" customHeight="false" outlineLevel="0" collapsed="false">
      <c r="A261" s="15"/>
      <c r="B261" s="6" t="n">
        <f aca="false">AVERAGE(AO261,BO261,CO261)</f>
        <v>-13.1388888888889</v>
      </c>
      <c r="C261" s="23" t="n">
        <f aca="false">AVERAGE(B257:B261)</f>
        <v>-12.9294444444444</v>
      </c>
      <c r="D261" s="16" t="n">
        <f aca="false">AVERAGE(B252:B261)</f>
        <v>-12.9988888888889</v>
      </c>
      <c r="E261" s="6" t="n">
        <f aca="false">AVERAGE(B242:B261)</f>
        <v>-13.3476388888889</v>
      </c>
      <c r="F261" s="27" t="n">
        <f aca="false">AVERAGE(B212:B261)</f>
        <v>-13.2695833333333</v>
      </c>
      <c r="G261" s="16" t="n">
        <f aca="false">MAX(AC261:AN261,BC261:BN261,CC261:CN261)</f>
        <v>-0.9</v>
      </c>
      <c r="H261" s="17" t="n">
        <f aca="false">MEDIAN(AC261:AN261,BC261:BN261,CC261:CN261)</f>
        <v>-15.65</v>
      </c>
      <c r="I261" s="6" t="n">
        <f aca="false">MIN(AC261:AN261,BC261:BN261,CC261:CN261)</f>
        <v>-21.5</v>
      </c>
      <c r="J261" s="18" t="n">
        <f aca="false">(G261+I261)/2</f>
        <v>-11.2</v>
      </c>
      <c r="AB261" s="24" t="n">
        <v>2011</v>
      </c>
      <c r="AC261" s="21" t="n">
        <v>-1.5</v>
      </c>
      <c r="AD261" s="21" t="n">
        <v>-6</v>
      </c>
      <c r="AE261" s="21" t="n">
        <v>-10.1</v>
      </c>
      <c r="AF261" s="21" t="n">
        <v>-11.5</v>
      </c>
      <c r="AG261" s="21" t="n">
        <v>-19.2</v>
      </c>
      <c r="AH261" s="21" t="n">
        <v>-21.3</v>
      </c>
      <c r="AI261" s="21" t="n">
        <v>-20.4</v>
      </c>
      <c r="AJ261" s="21" t="n">
        <v>-16.7</v>
      </c>
      <c r="AK261" s="21" t="n">
        <v>-16.9</v>
      </c>
      <c r="AL261" s="21" t="n">
        <v>-14.3</v>
      </c>
      <c r="AM261" s="21" t="n">
        <v>-10.7</v>
      </c>
      <c r="AN261" s="21" t="n">
        <v>-3.4</v>
      </c>
      <c r="AO261" s="22" t="n">
        <f aca="false">AVERAGE(AC261:AN261)</f>
        <v>-12.6666666666667</v>
      </c>
      <c r="AP261" s="6" t="n">
        <f aca="false">AVERAGE(AO251:AO261)</f>
        <v>-12.1659090909091</v>
      </c>
      <c r="BA261" s="1" t="n">
        <f aca="false">BA260+1</f>
        <v>2011</v>
      </c>
      <c r="BB261" s="19" t="s">
        <v>64</v>
      </c>
      <c r="BC261" s="21" t="n">
        <v>-0.9</v>
      </c>
      <c r="BD261" s="21" t="n">
        <v>-6.8</v>
      </c>
      <c r="BE261" s="21" t="n">
        <v>-9.8</v>
      </c>
      <c r="BF261" s="21" t="n">
        <v>-15.8</v>
      </c>
      <c r="BG261" s="21" t="n">
        <v>-19.1</v>
      </c>
      <c r="BH261" s="21" t="n">
        <v>-21.5</v>
      </c>
      <c r="BI261" s="21" t="n">
        <v>-15.5</v>
      </c>
      <c r="BJ261" s="21" t="n">
        <v>-18.7</v>
      </c>
      <c r="BK261" s="21" t="n">
        <v>-17.6</v>
      </c>
      <c r="BL261" s="21" t="n">
        <v>-17.7</v>
      </c>
      <c r="BM261" s="21" t="n">
        <v>-6.9</v>
      </c>
      <c r="BN261" s="21" t="n">
        <v>-3.2</v>
      </c>
      <c r="BO261" s="22" t="n">
        <f aca="false">AVERAGE(BC261:BN261)</f>
        <v>-12.7916666666667</v>
      </c>
      <c r="BP261" s="6" t="n">
        <f aca="false">AVERAGE(BO251:BO261)</f>
        <v>-12.7136363636364</v>
      </c>
      <c r="CA261" s="1" t="n">
        <f aca="false">CA260+1</f>
        <v>2011</v>
      </c>
      <c r="CB261" s="19" t="s">
        <v>64</v>
      </c>
      <c r="CC261" s="21" t="n">
        <v>-2.8</v>
      </c>
      <c r="CD261" s="21" t="n">
        <v>-8.8</v>
      </c>
      <c r="CE261" s="21" t="n">
        <v>-12.7</v>
      </c>
      <c r="CF261" s="21" t="n">
        <v>-17.3</v>
      </c>
      <c r="CG261" s="21" t="n">
        <v>-19.4</v>
      </c>
      <c r="CH261" s="21" t="n">
        <v>-18.6</v>
      </c>
      <c r="CI261" s="21" t="n">
        <v>-17.1</v>
      </c>
      <c r="CJ261" s="21" t="n">
        <v>-19.8</v>
      </c>
      <c r="CK261" s="21" t="n">
        <v>-19.3</v>
      </c>
      <c r="CL261" s="21" t="n">
        <v>-18.5</v>
      </c>
      <c r="CM261" s="21" t="n">
        <v>-8</v>
      </c>
      <c r="CN261" s="21" t="n">
        <v>-5.2</v>
      </c>
      <c r="CO261" s="22" t="n">
        <f aca="false">AVERAGE(CC261:CN261)</f>
        <v>-13.9583333333333</v>
      </c>
      <c r="CP261" s="6" t="n">
        <f aca="false">AVERAGE(CO251:CO261)</f>
        <v>-14.1212121212121</v>
      </c>
      <c r="OA261" s="6" t="n">
        <f aca="false">AVERAGE(DO261,EO261,AO261,DO261,EO261,FO261,GO261,HO261,IO261,JO261,KO261,LO261,MO261,NO261)</f>
        <v>-12.6666666666667</v>
      </c>
      <c r="OB261" s="7" t="n">
        <f aca="false">AVERAGE(OA251:OA261)</f>
        <v>-12.1659090909091</v>
      </c>
      <c r="OC261" s="29" t="n">
        <f aca="false">(273+OB261)/(273+OB260)-1</f>
        <v>-5.22771035000869E-005</v>
      </c>
      <c r="PB261" s="8" t="n">
        <f aca="false">AVERAGE(DH261,DI261,DJ261,EH261,EI261,EJ261,AH261,AI261,AJ261,DH261,DI261,DJ261,EH261,EI261,EJ261,FH261,FI261,FJ261,GH261,GI261,GJ261,HH261,HI261,HJ261,IH261,II261,IJ261,JH261,JI261,JJ261,KH261,KI261,KJ261,LH261,LI261,LJ261,MH261,MI261,MJ261,NH261,NI261,NJ261)</f>
        <v>-19.4666666666667</v>
      </c>
      <c r="PC261" s="9" t="n">
        <f aca="false">AVERAGE(DC261,DD261,DN261,EC261,ED261,EN261,AC261,AD261,AN261,DC261,DD261,DN261,EC261,ED261,EN261,FC261,FD261,FN261,GC261,GD261,GN261,HC261,HD261,HN261,IC261,ID261,IN261,JC261,JD261,JN261,KC261,KD261,KN261,LC261,LD261,LN261,MC261,MD261,MN261,NC261,ND261,NN261,)</f>
        <v>-2.725</v>
      </c>
      <c r="PD261" s="8" t="n">
        <f aca="false">AVERAGE(PB251:PB261)</f>
        <v>-17.9787878787879</v>
      </c>
      <c r="PE261" s="10" t="n">
        <f aca="false">AVERAGE(PC251:PC261)</f>
        <v>-2.725</v>
      </c>
      <c r="QB261" s="1" t="n">
        <f aca="false">MAX((DC251:DN261),(EC251:EN261),(AC251:AN261))</f>
        <v>-1.2</v>
      </c>
      <c r="QC261" s="26" t="n">
        <f aca="false">MIN((DC251:DN261),(EC251:EN261),(AC251:AN261),(DC251:DN261))</f>
        <v>-22.7</v>
      </c>
    </row>
    <row r="262" customFormat="false" ht="14.65" hidden="false" customHeight="false" outlineLevel="0" collapsed="false">
      <c r="A262" s="15"/>
      <c r="B262" s="6" t="n">
        <f aca="false">AVERAGE(AO262,BO262,CO262)</f>
        <v>-13.7416666666667</v>
      </c>
      <c r="C262" s="23" t="n">
        <f aca="false">AVERAGE(B258:B262)</f>
        <v>-13.3527777777778</v>
      </c>
      <c r="D262" s="16" t="n">
        <f aca="false">AVERAGE(B253:B262)</f>
        <v>-13.1591666666667</v>
      </c>
      <c r="E262" s="6" t="n">
        <f aca="false">AVERAGE(B243:B262)</f>
        <v>-13.3397222222222</v>
      </c>
      <c r="F262" s="27" t="n">
        <f aca="false">AVERAGE(B213:B262)</f>
        <v>-13.2564722222222</v>
      </c>
      <c r="G262" s="16" t="n">
        <f aca="false">MAX(AC262:AN262,BC262:BN262,CC262:CN262)</f>
        <v>-1.5</v>
      </c>
      <c r="H262" s="17" t="n">
        <f aca="false">MEDIAN(AC262:AN262,BC262:BN262,CC262:CN262)</f>
        <v>-14.35</v>
      </c>
      <c r="I262" s="6" t="n">
        <f aca="false">MIN(AC262:AN262,BC262:BN262,CC262:CN262)</f>
        <v>-24.3</v>
      </c>
      <c r="J262" s="18" t="n">
        <f aca="false">(G262+I262)/2</f>
        <v>-12.9</v>
      </c>
      <c r="AB262" s="24" t="n">
        <v>2012</v>
      </c>
      <c r="AC262" s="21" t="n">
        <v>-3.5</v>
      </c>
      <c r="AD262" s="21" t="n">
        <v>-5.5</v>
      </c>
      <c r="AE262" s="21" t="n">
        <v>-9.2</v>
      </c>
      <c r="AF262" s="21" t="n">
        <v>-13.8</v>
      </c>
      <c r="AG262" s="21" t="n">
        <v>-16.1</v>
      </c>
      <c r="AH262" s="21" t="n">
        <v>-21.9</v>
      </c>
      <c r="AI262" s="21" t="n">
        <v>-22.1</v>
      </c>
      <c r="AJ262" s="21" t="n">
        <v>-19.3</v>
      </c>
      <c r="AK262" s="21" t="n">
        <v>-18.7</v>
      </c>
      <c r="AL262" s="21" t="n">
        <v>-12.8</v>
      </c>
      <c r="AM262" s="21" t="n">
        <v>-7.9</v>
      </c>
      <c r="AN262" s="21" t="n">
        <v>-4.3</v>
      </c>
      <c r="AO262" s="22" t="n">
        <f aca="false">AVERAGE(AC262:AN262)</f>
        <v>-12.925</v>
      </c>
      <c r="AP262" s="6" t="n">
        <f aca="false">AVERAGE(AO252:AO262)</f>
        <v>-12.25</v>
      </c>
      <c r="BA262" s="1" t="n">
        <f aca="false">BA261+1</f>
        <v>2012</v>
      </c>
      <c r="BB262" s="19" t="s">
        <v>65</v>
      </c>
      <c r="BC262" s="21" t="n">
        <v>-1.5</v>
      </c>
      <c r="BD262" s="21" t="n">
        <v>-4.9</v>
      </c>
      <c r="BE262" s="21" t="n">
        <v>-11.4</v>
      </c>
      <c r="BF262" s="21" t="n">
        <v>-14.1</v>
      </c>
      <c r="BG262" s="21" t="n">
        <v>-20.1</v>
      </c>
      <c r="BH262" s="21" t="n">
        <v>-18.7</v>
      </c>
      <c r="BI262" s="21" t="n">
        <v>-23.9</v>
      </c>
      <c r="BJ262" s="21" t="n">
        <v>-22.8</v>
      </c>
      <c r="BK262" s="21" t="n">
        <v>-19.5</v>
      </c>
      <c r="BL262" s="21" t="n">
        <v>-13.1</v>
      </c>
      <c r="BM262" s="21" t="n">
        <v>-6.2</v>
      </c>
      <c r="BN262" s="21" t="n">
        <v>-1.6</v>
      </c>
      <c r="BO262" s="22" t="n">
        <f aca="false">AVERAGE(BC262:BN262)</f>
        <v>-13.15</v>
      </c>
      <c r="BP262" s="6" t="n">
        <f aca="false">AVERAGE(BO252:BO262)</f>
        <v>-12.7530303030303</v>
      </c>
      <c r="CA262" s="1" t="n">
        <f aca="false">CA261+1</f>
        <v>2012</v>
      </c>
      <c r="CB262" s="19" t="s">
        <v>65</v>
      </c>
      <c r="CC262" s="21" t="n">
        <v>-4.2</v>
      </c>
      <c r="CD262" s="21" t="n">
        <v>-7.6</v>
      </c>
      <c r="CE262" s="21" t="n">
        <v>-14.8</v>
      </c>
      <c r="CF262" s="21" t="n">
        <v>-17.5</v>
      </c>
      <c r="CG262" s="21" t="n">
        <v>-21.5</v>
      </c>
      <c r="CH262" s="21" t="n">
        <v>-20.5</v>
      </c>
      <c r="CI262" s="21" t="n">
        <v>-24.3</v>
      </c>
      <c r="CJ262" s="21" t="n">
        <v>-23.4</v>
      </c>
      <c r="CK262" s="21" t="n">
        <v>-22.2</v>
      </c>
      <c r="CL262" s="21" t="n">
        <v>-14.6</v>
      </c>
      <c r="CM262" s="21" t="n">
        <v>-7.9</v>
      </c>
      <c r="CN262" s="21" t="n">
        <v>-3.3</v>
      </c>
      <c r="CO262" s="22" t="n">
        <f aca="false">AVERAGE(CC262:CN262)</f>
        <v>-15.15</v>
      </c>
      <c r="CP262" s="6" t="n">
        <f aca="false">AVERAGE(CO252:CO262)</f>
        <v>-14.1962121212121</v>
      </c>
      <c r="OA262" s="6" t="n">
        <f aca="false">AVERAGE(DO262,EO262,AO262,DO262,EO262,FO262,GO262,HO262,IO262,JO262,KO262,LO262,MO262,NO262)</f>
        <v>-12.925</v>
      </c>
      <c r="OB262" s="7" t="n">
        <f aca="false">AVERAGE(OA252:OA262)</f>
        <v>-12.25</v>
      </c>
      <c r="OC262" s="29" t="n">
        <f aca="false">(273+OB262)/(273+OB261)-1</f>
        <v>-0.000322392325319942</v>
      </c>
      <c r="PB262" s="8" t="n">
        <f aca="false">AVERAGE(DH262,DI262,DJ262,EH262,EI262,EJ262,AH262,AI262,AJ262,DH262,DI262,DJ262,EH262,EI262,EJ262,FH262,FI262,FJ262,GH262,GI262,GJ262,HH262,HI262,HJ262,IH262,II262,IJ262,JH262,JI262,JJ262,KH262,KI262,KJ262,LH262,LI262,LJ262,MH262,MI262,MJ262,NH262,NI262,NJ262)</f>
        <v>-21.1</v>
      </c>
      <c r="PC262" s="9" t="n">
        <f aca="false">AVERAGE(DC262,DD262,DN262,EC262,ED262,EN262,AC262,AD262,AN262,DC262,DD262,DN262,EC262,ED262,EN262,FC262,FD262,FN262,GC262,GD262,GN262,HC262,HD262,HN262,IC262,ID262,IN262,JC262,JD262,JN262,KC262,KD262,KN262,LC262,LD262,LN262,MC262,MD262,MN262,NC262,ND262,NN262,)</f>
        <v>-3.325</v>
      </c>
      <c r="PD262" s="8" t="n">
        <f aca="false">AVERAGE(PB252:PB262)</f>
        <v>-18.2909090909091</v>
      </c>
      <c r="PE262" s="10" t="n">
        <f aca="false">AVERAGE(PC252:PC262)</f>
        <v>-2.68863636363636</v>
      </c>
      <c r="QB262" s="1" t="n">
        <f aca="false">MAX((DC252:DN262),(EC252:EN262),(AC252:AN262))</f>
        <v>-1.2</v>
      </c>
      <c r="QC262" s="26" t="n">
        <f aca="false">MIN((DC252:DN262),(EC252:EN262),(AC252:AN262),(DC252:DN262))</f>
        <v>-22.7</v>
      </c>
    </row>
    <row r="263" customFormat="false" ht="14.65" hidden="false" customHeight="false" outlineLevel="0" collapsed="false">
      <c r="A263" s="15"/>
      <c r="B263" s="6" t="n">
        <f aca="false">AVERAGE(AO263,BO263,CO263)</f>
        <v>-13.2583333333333</v>
      </c>
      <c r="C263" s="23" t="n">
        <f aca="false">AVERAGE(B259:B263)</f>
        <v>-13.26</v>
      </c>
      <c r="D263" s="16" t="n">
        <f aca="false">AVERAGE(B254:B263)</f>
        <v>-13.1538888888889</v>
      </c>
      <c r="E263" s="6" t="n">
        <f aca="false">AVERAGE(B244:B263)</f>
        <v>-13.2430555555556</v>
      </c>
      <c r="F263" s="27" t="n">
        <f aca="false">AVERAGE(B214:B263)</f>
        <v>-13.2494166666667</v>
      </c>
      <c r="G263" s="16" t="n">
        <f aca="false">MAX(AC263:AN263,BC263:BN263,CC263:CN263)</f>
        <v>-0.4</v>
      </c>
      <c r="H263" s="17" t="n">
        <f aca="false">MEDIAN(AC263:AN263,BC263:BN263,CC263:CN263)</f>
        <v>-14.9</v>
      </c>
      <c r="I263" s="6" t="n">
        <f aca="false">MIN(AC263:AN263,BC263:BN263,CC263:CN263)</f>
        <v>-22.9</v>
      </c>
      <c r="J263" s="18" t="n">
        <f aca="false">(G263+I263)/2</f>
        <v>-11.65</v>
      </c>
      <c r="AB263" s="24" t="n">
        <v>2013</v>
      </c>
      <c r="AC263" s="21" t="n">
        <v>-2.2</v>
      </c>
      <c r="AD263" s="21" t="n">
        <v>-5.9</v>
      </c>
      <c r="AE263" s="21" t="n">
        <v>-13.2</v>
      </c>
      <c r="AF263" s="21" t="n">
        <v>-16.8</v>
      </c>
      <c r="AG263" s="21" t="n">
        <v>-15</v>
      </c>
      <c r="AH263" s="21" t="n">
        <v>-17.6</v>
      </c>
      <c r="AI263" s="21" t="n">
        <v>-22.5</v>
      </c>
      <c r="AJ263" s="21" t="n">
        <v>-19.9</v>
      </c>
      <c r="AK263" s="21" t="n">
        <v>-12</v>
      </c>
      <c r="AL263" s="21" t="n">
        <v>-15.1</v>
      </c>
      <c r="AM263" s="21" t="n">
        <v>-9.6</v>
      </c>
      <c r="AN263" s="21" t="n">
        <v>-4.1</v>
      </c>
      <c r="AO263" s="22" t="n">
        <f aca="false">AVERAGE(AC263:AN263)</f>
        <v>-12.825</v>
      </c>
      <c r="AP263" s="6" t="n">
        <f aca="false">AVERAGE(AO253:AO263)</f>
        <v>-12.3924242424242</v>
      </c>
      <c r="BA263" s="1" t="n">
        <f aca="false">BA262+1</f>
        <v>2013</v>
      </c>
      <c r="BB263" s="19" t="s">
        <v>66</v>
      </c>
      <c r="BC263" s="21" t="n">
        <v>-0.4</v>
      </c>
      <c r="BD263" s="21" t="n">
        <v>-4.7</v>
      </c>
      <c r="BE263" s="21" t="n">
        <v>-14.8</v>
      </c>
      <c r="BF263" s="21" t="n">
        <v>-19.5</v>
      </c>
      <c r="BG263" s="21" t="n">
        <v>-20.8</v>
      </c>
      <c r="BH263" s="21" t="n">
        <v>-18.7</v>
      </c>
      <c r="BI263" s="21" t="n">
        <v>-18.7</v>
      </c>
      <c r="BJ263" s="21" t="n">
        <v>-22.5</v>
      </c>
      <c r="BK263" s="21" t="n">
        <v>-14.6</v>
      </c>
      <c r="BL263" s="21" t="n">
        <v>-13</v>
      </c>
      <c r="BM263" s="21" t="n">
        <v>-7.3</v>
      </c>
      <c r="BN263" s="21" t="n">
        <v>-2.7</v>
      </c>
      <c r="BO263" s="22" t="n">
        <f aca="false">AVERAGE(BC263:BN263)</f>
        <v>-13.1416666666667</v>
      </c>
      <c r="BP263" s="6" t="n">
        <f aca="false">AVERAGE(BO253:BO263)</f>
        <v>-12.8871212121212</v>
      </c>
      <c r="CA263" s="1" t="n">
        <f aca="false">CA262+1</f>
        <v>2013</v>
      </c>
      <c r="CB263" s="19" t="s">
        <v>66</v>
      </c>
      <c r="CC263" s="21" t="n">
        <v>-2.5</v>
      </c>
      <c r="CD263" s="21" t="n">
        <v>-7.6</v>
      </c>
      <c r="CE263" s="21" t="n">
        <v>-15.1</v>
      </c>
      <c r="CF263" s="21" t="n">
        <v>-17.3</v>
      </c>
      <c r="CG263" s="21" t="n">
        <v>-22.9</v>
      </c>
      <c r="CH263" s="21" t="n">
        <v>-19.4</v>
      </c>
      <c r="CI263" s="21" t="n">
        <v>-20.4</v>
      </c>
      <c r="CJ263" s="21" t="n">
        <v>-20.9</v>
      </c>
      <c r="CK263" s="21" t="n">
        <v>-16</v>
      </c>
      <c r="CL263" s="21" t="n">
        <v>-12.8</v>
      </c>
      <c r="CM263" s="21" t="n">
        <v>-7.6</v>
      </c>
      <c r="CN263" s="21" t="n">
        <v>-3.2</v>
      </c>
      <c r="CO263" s="22" t="n">
        <f aca="false">AVERAGE(CC263:CN263)</f>
        <v>-13.8083333333333</v>
      </c>
      <c r="CP263" s="6" t="n">
        <f aca="false">AVERAGE(CO253:CO263)</f>
        <v>-14.225</v>
      </c>
      <c r="OA263" s="6" t="n">
        <f aca="false">AVERAGE(DO263,EO263,AO263,DO263,EO263,FO263,GO263,HO263,IO263,JO263,KO263,LO263,MO263,NO263)</f>
        <v>-12.825</v>
      </c>
      <c r="OB263" s="7" t="n">
        <f aca="false">AVERAGE(OA253:OA263)</f>
        <v>-12.3924242424242</v>
      </c>
      <c r="OC263" s="29" t="n">
        <f aca="false">(273+OB263)/(273+OB262)-1</f>
        <v>-0.000546209942183018</v>
      </c>
      <c r="PB263" s="8" t="n">
        <f aca="false">AVERAGE(DH263,DI263,DJ263,EH263,EI263,EJ263,AH263,AI263,AJ263,DH263,DI263,DJ263,EH263,EI263,EJ263,FH263,FI263,FJ263,GH263,GI263,GJ263,HH263,HI263,HJ263,IH263,II263,IJ263,JH263,JI263,JJ263,KH263,KI263,KJ263,LH263,LI263,LJ263,MH263,MI263,MJ263,NH263,NI263,NJ263)</f>
        <v>-20</v>
      </c>
      <c r="PC263" s="9" t="n">
        <f aca="false">AVERAGE(DC263,DD263,DN263,EC263,ED263,EN263,AC263,AD263,AN263,DC263,DD263,DN263,EC263,ED263,EN263,FC263,FD263,FN263,GC263,GD263,GN263,HC263,HD263,HN263,IC263,ID263,IN263,JC263,JD263,JN263,KC263,KD263,KN263,LC263,LD263,LN263,MC263,MD263,MN263,NC263,ND263,NN263,)</f>
        <v>-3.05</v>
      </c>
      <c r="PD263" s="8" t="n">
        <f aca="false">AVERAGE(PB253:PB263)</f>
        <v>-18.6363636363636</v>
      </c>
      <c r="PE263" s="10" t="n">
        <f aca="false">AVERAGE(PC253:PC263)</f>
        <v>-2.71818181818182</v>
      </c>
      <c r="QB263" s="1" t="n">
        <f aca="false">MAX((DC253:DN263),(EC253:EN263),(AC253:AN263))</f>
        <v>-1.2</v>
      </c>
      <c r="QC263" s="26" t="n">
        <f aca="false">MIN((DC253:DN263),(EC253:EN263),(AC253:AN263),(DC253:DN263))</f>
        <v>-22.7</v>
      </c>
    </row>
    <row r="264" customFormat="false" ht="14.65" hidden="false" customHeight="false" outlineLevel="0" collapsed="false">
      <c r="A264" s="15"/>
      <c r="B264" s="6" t="n">
        <f aca="false">AVERAGE(AO264,BO264,CO264)</f>
        <v>-13.5388888888889</v>
      </c>
      <c r="C264" s="23" t="n">
        <f aca="false">AVERAGE(B260:B264)</f>
        <v>-13.4822222222222</v>
      </c>
      <c r="D264" s="16" t="n">
        <f aca="false">AVERAGE(B255:B264)</f>
        <v>-13.1763888888889</v>
      </c>
      <c r="E264" s="6" t="n">
        <f aca="false">AVERAGE(B245:B264)</f>
        <v>-13.2454166666667</v>
      </c>
      <c r="F264" s="27" t="n">
        <f aca="false">AVERAGE(B215:B264)</f>
        <v>-13.2409722222222</v>
      </c>
      <c r="G264" s="16" t="n">
        <f aca="false">MAX(AC264:AN264,BC264:BN264,CC264:CN264)</f>
        <v>-0.4</v>
      </c>
      <c r="H264" s="17" t="n">
        <f aca="false">MEDIAN(AC264:AN264,BC264:BN264,CC264:CN264)</f>
        <v>-15.5</v>
      </c>
      <c r="I264" s="6" t="n">
        <f aca="false">MIN(AC264:AN264,BC264:BN264,CC264:CN264)</f>
        <v>-24.6</v>
      </c>
      <c r="J264" s="18" t="n">
        <f aca="false">(G264+I264)/2</f>
        <v>-12.5</v>
      </c>
      <c r="AB264" s="24" t="n">
        <v>2014</v>
      </c>
      <c r="AC264" s="21" t="n">
        <v>-1.4</v>
      </c>
      <c r="AD264" s="21" t="n">
        <v>-4.9</v>
      </c>
      <c r="AE264" s="21" t="n">
        <v>-11.7</v>
      </c>
      <c r="AF264" s="21" t="n">
        <v>-17</v>
      </c>
      <c r="AG264" s="21" t="n">
        <v>-18.3</v>
      </c>
      <c r="AH264" s="21" t="n">
        <v>-23.8</v>
      </c>
      <c r="AI264" s="21" t="n">
        <v>-18.5</v>
      </c>
      <c r="AJ264" s="21" t="n">
        <v>-24.6</v>
      </c>
      <c r="AK264" s="21" t="n">
        <v>-15.6</v>
      </c>
      <c r="AL264" s="21" t="n">
        <v>-14.1</v>
      </c>
      <c r="AM264" s="21" t="n">
        <v>-6.2</v>
      </c>
      <c r="AN264" s="21" t="n">
        <v>-2.8</v>
      </c>
      <c r="AO264" s="22" t="n">
        <f aca="false">AVERAGE(AC264:AN264)</f>
        <v>-13.2416666666667</v>
      </c>
      <c r="AP264" s="6" t="n">
        <f aca="false">AVERAGE(AO254:AO264)</f>
        <v>-12.4060606060606</v>
      </c>
      <c r="BA264" s="1" t="n">
        <f aca="false">BA263+1</f>
        <v>2014</v>
      </c>
      <c r="BB264" s="19" t="s">
        <v>67</v>
      </c>
      <c r="BC264" s="21" t="n">
        <v>-0.4</v>
      </c>
      <c r="BD264" s="21" t="n">
        <v>-4.4</v>
      </c>
      <c r="BE264" s="21" t="n">
        <v>-13.3</v>
      </c>
      <c r="BF264" s="21" t="n">
        <v>-19.1</v>
      </c>
      <c r="BG264" s="21" t="n">
        <v>-14.5</v>
      </c>
      <c r="BH264" s="21" t="n">
        <v>-23.5</v>
      </c>
      <c r="BI264" s="21" t="n">
        <v>-24.1</v>
      </c>
      <c r="BJ264" s="21" t="n">
        <v>-20.9</v>
      </c>
      <c r="BK264" s="21" t="n">
        <v>-16.4</v>
      </c>
      <c r="BL264" s="21" t="n">
        <v>-13.2</v>
      </c>
      <c r="BM264" s="21" t="n">
        <v>-5.1</v>
      </c>
      <c r="BN264" s="21" t="n">
        <v>-2.2</v>
      </c>
      <c r="BO264" s="22" t="n">
        <f aca="false">AVERAGE(BC264:BN264)</f>
        <v>-13.0916666666667</v>
      </c>
      <c r="BP264" s="6" t="n">
        <f aca="false">AVERAGE(BO254:BO264)</f>
        <v>-12.9212121212121</v>
      </c>
      <c r="CA264" s="1" t="n">
        <f aca="false">CA263+1</f>
        <v>2014</v>
      </c>
      <c r="CB264" s="19" t="s">
        <v>67</v>
      </c>
      <c r="CC264" s="21" t="n">
        <v>-2.1</v>
      </c>
      <c r="CD264" s="21" t="n">
        <v>-7.4</v>
      </c>
      <c r="CE264" s="21" t="n">
        <v>-15.4</v>
      </c>
      <c r="CF264" s="21" t="n">
        <v>-20.4</v>
      </c>
      <c r="CG264" s="21" t="n">
        <v>-16.4</v>
      </c>
      <c r="CH264" s="21" t="n">
        <v>-22.1</v>
      </c>
      <c r="CI264" s="21" t="n">
        <v>-23.5</v>
      </c>
      <c r="CJ264" s="21" t="n">
        <v>-20.6</v>
      </c>
      <c r="CK264" s="21" t="n">
        <v>-16.7</v>
      </c>
      <c r="CL264" s="21" t="n">
        <v>-16</v>
      </c>
      <c r="CM264" s="21" t="n">
        <v>-7.2</v>
      </c>
      <c r="CN264" s="21" t="n">
        <v>-3.6</v>
      </c>
      <c r="CO264" s="22" t="n">
        <f aca="false">AVERAGE(CC264:CN264)</f>
        <v>-14.2833333333333</v>
      </c>
      <c r="CP264" s="6" t="n">
        <f aca="false">AVERAGE(CO254:CO264)</f>
        <v>-14.2393939393939</v>
      </c>
      <c r="OA264" s="6" t="n">
        <f aca="false">AVERAGE(DO264,EO264,AO264,DO264,EO264,FO264,GO264,HO264,IO264,JO264,KO264,LO264,MO264,NO264)</f>
        <v>-13.2416666666667</v>
      </c>
      <c r="OB264" s="7" t="n">
        <f aca="false">AVERAGE(OA254:OA264)</f>
        <v>-12.4060606060606</v>
      </c>
      <c r="OC264" s="29" t="n">
        <f aca="false">(273+OB264)/(273+OB263)-1</f>
        <v>-5.23252771785776E-005</v>
      </c>
      <c r="PB264" s="8" t="n">
        <f aca="false">AVERAGE(DH264,DI264,DJ264,EH264,EI264,EJ264,AH264,AI264,AJ264,DH264,DI264,DJ264,EH264,EI264,EJ264,FH264,FI264,FJ264,GH264,GI264,GJ264,HH264,HI264,HJ264,IH264,II264,IJ264,JH264,JI264,JJ264,KH264,KI264,KJ264,LH264,LI264,LJ264,MH264,MI264,MJ264,NH264,NI264,NJ264)</f>
        <v>-22.3</v>
      </c>
      <c r="PC264" s="9" t="n">
        <f aca="false">AVERAGE(DC264,DD264,DN264,EC264,ED264,EN264,AC264,AD264,AN264,DC264,DD264,DN264,EC264,ED264,EN264,FC264,FD264,FN264,GC264,GD264,GN264,HC264,HD264,HN264,IC264,ID264,IN264,JC264,JD264,JN264,KC264,KD264,KN264,LC264,LD264,LN264,MC264,MD264,MN264,NC264,ND264,NN264,)</f>
        <v>-2.275</v>
      </c>
      <c r="PD264" s="8" t="n">
        <f aca="false">AVERAGE(PB254:PB264)</f>
        <v>-18.8575757575758</v>
      </c>
      <c r="PE264" s="10" t="n">
        <f aca="false">AVERAGE(PC254:PC264)</f>
        <v>-2.68863636363636</v>
      </c>
      <c r="QB264" s="1" t="n">
        <f aca="false">MAX((DC254:DN264),(EC254:EN264),(AC254:AN264))</f>
        <v>-1.2</v>
      </c>
      <c r="QC264" s="26" t="n">
        <f aca="false">MIN((DC254:DN264),(EC254:EN264),(AC254:AN264),(DC254:DN264))</f>
        <v>-24.6</v>
      </c>
    </row>
    <row r="265" customFormat="false" ht="14.65" hidden="false" customHeight="false" outlineLevel="0" collapsed="false">
      <c r="A265" s="15" t="n">
        <f aca="false">A260+5</f>
        <v>2015</v>
      </c>
      <c r="B265" s="6" t="n">
        <f aca="false">AVERAGE(AO265,BO265,CO265)</f>
        <v>-14.725</v>
      </c>
      <c r="C265" s="23" t="n">
        <f aca="false">AVERAGE(B261:B265)</f>
        <v>-13.6805555555556</v>
      </c>
      <c r="D265" s="16" t="n">
        <f aca="false">AVERAGE(B256:B265)</f>
        <v>-13.3147222222222</v>
      </c>
      <c r="E265" s="6" t="n">
        <f aca="false">AVERAGE(B246:B265)</f>
        <v>-13.3206944444444</v>
      </c>
      <c r="F265" s="27" t="n">
        <f aca="false">AVERAGE(B216:B265)</f>
        <v>-13.2614166666667</v>
      </c>
      <c r="G265" s="16" t="n">
        <f aca="false">MAX(AC265:AN265,BC265:BN265,CC265:CN265)</f>
        <v>-1.3</v>
      </c>
      <c r="H265" s="17" t="n">
        <f aca="false">MEDIAN(AC265:AN265,BC265:BN265,CC265:CN265)</f>
        <v>-17.25</v>
      </c>
      <c r="I265" s="6" t="n">
        <f aca="false">MIN(AC265:AN265,BC265:BN265,CC265:CN265)</f>
        <v>-27.9</v>
      </c>
      <c r="J265" s="18" t="n">
        <f aca="false">(G265+I265)/2</f>
        <v>-14.6</v>
      </c>
      <c r="AB265" s="24" t="n">
        <v>2015</v>
      </c>
      <c r="AC265" s="21" t="n">
        <v>-2.3</v>
      </c>
      <c r="AD265" s="21" t="n">
        <v>-3.7</v>
      </c>
      <c r="AE265" s="21" t="n">
        <v>-9.4</v>
      </c>
      <c r="AF265" s="21" t="n">
        <v>-17.3</v>
      </c>
      <c r="AG265" s="21" t="n">
        <v>-20.2</v>
      </c>
      <c r="AH265" s="21" t="n">
        <v>-16.5</v>
      </c>
      <c r="AI265" s="21" t="n">
        <v>-22.8</v>
      </c>
      <c r="AJ265" s="21" t="n">
        <v>-20.9</v>
      </c>
      <c r="AK265" s="21" t="n">
        <v>-19.2</v>
      </c>
      <c r="AL265" s="21" t="n">
        <v>-17.4</v>
      </c>
      <c r="AM265" s="21" t="n">
        <v>-9.4</v>
      </c>
      <c r="AN265" s="21" t="n">
        <v>-3.3</v>
      </c>
      <c r="AO265" s="22" t="n">
        <f aca="false">AVERAGE(AC265:AN265)</f>
        <v>-13.5333333333333</v>
      </c>
      <c r="AP265" s="6" t="n">
        <f aca="false">AVERAGE(AO255:AO265)</f>
        <v>-12.5098484848485</v>
      </c>
      <c r="BA265" s="1" t="n">
        <f aca="false">BA264+1</f>
        <v>2015</v>
      </c>
      <c r="BB265" s="19" t="s">
        <v>68</v>
      </c>
      <c r="BC265" s="21" t="n">
        <v>-1.3</v>
      </c>
      <c r="BD265" s="21" t="n">
        <v>-4.2</v>
      </c>
      <c r="BE265" s="21" t="n">
        <v>-11.1</v>
      </c>
      <c r="BF265" s="21" t="n">
        <v>-19.5</v>
      </c>
      <c r="BG265" s="21" t="n">
        <v>-27.9</v>
      </c>
      <c r="BH265" s="21" t="n">
        <v>-19</v>
      </c>
      <c r="BI265" s="21" t="n">
        <v>-26</v>
      </c>
      <c r="BJ265" s="21" t="n">
        <v>-22.9</v>
      </c>
      <c r="BK265" s="21" t="n">
        <v>-19</v>
      </c>
      <c r="BL265" s="21" t="n">
        <v>-16.8</v>
      </c>
      <c r="BM265" s="21" t="n">
        <v>-8.2</v>
      </c>
      <c r="BN265" s="21" t="n">
        <v>-2.2</v>
      </c>
      <c r="BO265" s="22" t="n">
        <f aca="false">AVERAGE(BC265:BN265)</f>
        <v>-14.8416666666667</v>
      </c>
      <c r="BP265" s="6" t="n">
        <f aca="false">AVERAGE(BO255:BO265)</f>
        <v>-13.094696969697</v>
      </c>
      <c r="CA265" s="1" t="n">
        <f aca="false">CA264+1</f>
        <v>2015</v>
      </c>
      <c r="CB265" s="19" t="s">
        <v>68</v>
      </c>
      <c r="CC265" s="21" t="n">
        <v>-3.6</v>
      </c>
      <c r="CD265" s="21" t="n">
        <v>-8</v>
      </c>
      <c r="CE265" s="21" t="n">
        <v>-13.6</v>
      </c>
      <c r="CF265" s="21" t="n">
        <v>-18.3</v>
      </c>
      <c r="CG265" s="21" t="n">
        <v>-25.3</v>
      </c>
      <c r="CH265" s="21" t="n">
        <v>-20</v>
      </c>
      <c r="CI265" s="21" t="n">
        <v>-27</v>
      </c>
      <c r="CJ265" s="21" t="n">
        <v>-23.9</v>
      </c>
      <c r="CK265" s="21" t="n">
        <v>-21</v>
      </c>
      <c r="CL265" s="21" t="n">
        <v>-17.2</v>
      </c>
      <c r="CM265" s="21" t="n">
        <v>-8.3</v>
      </c>
      <c r="CN265" s="21" t="n">
        <v>-3.4</v>
      </c>
      <c r="CO265" s="22" t="n">
        <f aca="false">AVERAGE(CC265:CN265)</f>
        <v>-15.8</v>
      </c>
      <c r="CP265" s="6" t="n">
        <f aca="false">AVERAGE(CO255:CO265)</f>
        <v>-14.3469696969697</v>
      </c>
      <c r="OA265" s="6" t="n">
        <f aca="false">AVERAGE(DO265,EO265,AO265,DO265,EO265,FO265,GO265,HO265,IO265,JO265,KO265,LO265,MO265,NO265)</f>
        <v>-13.5333333333333</v>
      </c>
      <c r="OB265" s="7" t="n">
        <f aca="false">AVERAGE(OA255:OA265)</f>
        <v>-12.5098484848485</v>
      </c>
      <c r="OC265" s="29" t="n">
        <f aca="false">(273+OB265)/(273+OB264)-1</f>
        <v>-0.000398274338341387</v>
      </c>
      <c r="PB265" s="8" t="n">
        <f aca="false">AVERAGE(DH265,DI265,DJ265,EH265,EI265,EJ265,AH265,AI265,AJ265,DH265,DI265,DJ265,EH265,EI265,EJ265,FH265,FI265,FJ265,GH265,GI265,GJ265,HH265,HI265,HJ265,IH265,II265,IJ265,JH265,JI265,JJ265,KH265,KI265,KJ265,LH265,LI265,LJ265,MH265,MI265,MJ265,NH265,NI265,NJ265)</f>
        <v>-20.0666666666667</v>
      </c>
      <c r="PC265" s="9" t="n">
        <f aca="false">AVERAGE(DC265,DD265,DN265,EC265,ED265,EN265,AC265,AD265,AN265,DC265,DD265,DN265,EC265,ED265,EN265,FC265,FD265,FN265,GC265,GD265,GN265,HC265,HD265,HN265,IC265,ID265,IN265,JC265,JD265,JN265,KC265,KD265,KN265,LC265,LD265,LN265,MC265,MD265,MN265,NC265,ND265,NN265,)</f>
        <v>-2.325</v>
      </c>
      <c r="PD265" s="8" t="n">
        <f aca="false">AVERAGE(PB255:PB265)</f>
        <v>-18.9878787878788</v>
      </c>
      <c r="PE265" s="10" t="n">
        <f aca="false">AVERAGE(PC255:PC265)</f>
        <v>-2.69545454545455</v>
      </c>
      <c r="QB265" s="1" t="n">
        <f aca="false">MAX((DC255:DN265),(EC255:EN265),(AC255:AN265))</f>
        <v>-1.2</v>
      </c>
      <c r="QC265" s="26" t="n">
        <f aca="false">MIN((DC255:DN265),(EC255:EN265),(AC255:AN265),(DC255:DN265))</f>
        <v>-24.6</v>
      </c>
    </row>
    <row r="266" customFormat="false" ht="14.65" hidden="false" customHeight="false" outlineLevel="0" collapsed="false">
      <c r="A266" s="15"/>
      <c r="B266" s="6" t="n">
        <f aca="false">AVERAGE(AO266,BO266,CO266)</f>
        <v>-13.9166666666667</v>
      </c>
      <c r="C266" s="23" t="n">
        <f aca="false">AVERAGE(B262:B266)</f>
        <v>-13.8361111111111</v>
      </c>
      <c r="D266" s="16" t="n">
        <f aca="false">AVERAGE(B257:B266)</f>
        <v>-13.3827777777778</v>
      </c>
      <c r="E266" s="6" t="n">
        <f aca="false">AVERAGE(B247:B266)</f>
        <v>-13.3833333333333</v>
      </c>
      <c r="F266" s="27" t="n">
        <f aca="false">AVERAGE(B217:B266)</f>
        <v>-13.2694722222222</v>
      </c>
      <c r="G266" s="16" t="n">
        <f aca="false">MAX(AC266:AN266,BC266:BN266,CC266:CN266)</f>
        <v>-0.9</v>
      </c>
      <c r="H266" s="17" t="n">
        <f aca="false">MEDIAN(AC266:AN266,BC266:BN266,CC266:CN266)</f>
        <v>-15.2</v>
      </c>
      <c r="I266" s="6" t="n">
        <f aca="false">MIN(AC266:AN266,BC266:BN266,CC266:CN266)</f>
        <v>-25.4</v>
      </c>
      <c r="J266" s="18" t="n">
        <f aca="false">(G266+I266)/2</f>
        <v>-13.15</v>
      </c>
      <c r="AB266" s="24" t="n">
        <v>2016</v>
      </c>
      <c r="AC266" s="21" t="n">
        <v>-3.7</v>
      </c>
      <c r="AD266" s="21" t="n">
        <v>-6</v>
      </c>
      <c r="AE266" s="21" t="n">
        <v>-10.4</v>
      </c>
      <c r="AF266" s="21" t="n">
        <v>-15.2</v>
      </c>
      <c r="AG266" s="21" t="n">
        <v>-14.6</v>
      </c>
      <c r="AH266" s="21" t="n">
        <v>-20.9</v>
      </c>
      <c r="AI266" s="21" t="n">
        <v>-21.6</v>
      </c>
      <c r="AJ266" s="21" t="n">
        <v>-15.8</v>
      </c>
      <c r="AK266" s="21" t="n">
        <v>-19.9</v>
      </c>
      <c r="AL266" s="21" t="n">
        <v>-12.5</v>
      </c>
      <c r="AM266" s="21" t="n">
        <v>-6.7</v>
      </c>
      <c r="AN266" s="21" t="n">
        <v>-2.8</v>
      </c>
      <c r="AO266" s="22" t="n">
        <f aca="false">AVERAGE(AC266:AN266)</f>
        <v>-12.5083333333333</v>
      </c>
      <c r="AP266" s="6" t="n">
        <f aca="false">AVERAGE(AO256:AO266)</f>
        <v>-12.5113636363636</v>
      </c>
      <c r="BA266" s="1" t="n">
        <f aca="false">BA265+1</f>
        <v>2016</v>
      </c>
      <c r="BB266" s="19" t="s">
        <v>69</v>
      </c>
      <c r="BC266" s="21" t="n">
        <v>-1.9</v>
      </c>
      <c r="BD266" s="21" t="n">
        <v>-5.5</v>
      </c>
      <c r="BE266" s="21" t="n">
        <v>-13.5</v>
      </c>
      <c r="BF266" s="21" t="n">
        <v>-17.5</v>
      </c>
      <c r="BG266" s="21" t="n">
        <v>-19.9</v>
      </c>
      <c r="BH266" s="21" t="n">
        <v>-25</v>
      </c>
      <c r="BI266" s="21" t="n">
        <v>-24</v>
      </c>
      <c r="BJ266" s="21" t="n">
        <v>-20.3</v>
      </c>
      <c r="BK266" s="21" t="n">
        <v>-25.4</v>
      </c>
      <c r="BL266" s="21" t="n">
        <v>-15.2</v>
      </c>
      <c r="BM266" s="21" t="n">
        <v>-5.5</v>
      </c>
      <c r="BN266" s="21" t="n">
        <v>-0.9</v>
      </c>
      <c r="BO266" s="22" t="n">
        <f aca="false">AVERAGE(BC266:BN266)</f>
        <v>-14.55</v>
      </c>
      <c r="BP266" s="6" t="n">
        <f aca="false">AVERAGE(BO256:BO266)</f>
        <v>-13.2060606060606</v>
      </c>
      <c r="CA266" s="1" t="n">
        <f aca="false">CA265+1</f>
        <v>2016</v>
      </c>
      <c r="CB266" s="19" t="s">
        <v>69</v>
      </c>
      <c r="CC266" s="21" t="n">
        <v>-3.5</v>
      </c>
      <c r="CD266" s="21" t="n">
        <v>-8.8</v>
      </c>
      <c r="CE266" s="21" t="n">
        <v>-15.4</v>
      </c>
      <c r="CF266" s="21" t="n">
        <v>-18.3</v>
      </c>
      <c r="CG266" s="21" t="n">
        <v>-19.1</v>
      </c>
      <c r="CH266" s="21" t="n">
        <v>-24.2</v>
      </c>
      <c r="CI266" s="21" t="n">
        <v>-22.6</v>
      </c>
      <c r="CJ266" s="21" t="n">
        <v>-18.2</v>
      </c>
      <c r="CK266" s="21" t="n">
        <v>-23.5</v>
      </c>
      <c r="CL266" s="21" t="n">
        <v>-14.8</v>
      </c>
      <c r="CM266" s="21" t="n">
        <v>-6.2</v>
      </c>
      <c r="CN266" s="21" t="n">
        <v>-1.7</v>
      </c>
      <c r="CO266" s="22" t="n">
        <f aca="false">AVERAGE(CC266:CN266)</f>
        <v>-14.6916666666667</v>
      </c>
      <c r="CP266" s="6" t="n">
        <f aca="false">AVERAGE(CO256:CO266)</f>
        <v>-14.3909090909091</v>
      </c>
      <c r="OA266" s="6" t="n">
        <f aca="false">AVERAGE(DO266,EO266,AO266,DO266,EO266,FO266,GO266,HO266,IO266,JO266,KO266,LO266,MO266,NO266)</f>
        <v>-12.5083333333333</v>
      </c>
      <c r="OB266" s="7" t="n">
        <f aca="false">AVERAGE(OA256:OA266)</f>
        <v>-12.5113636363636</v>
      </c>
      <c r="OC266" s="29" t="n">
        <f aca="false">(273+OB266)/(273+OB265)-1</f>
        <v>-5.81654049625069E-006</v>
      </c>
      <c r="PB266" s="8" t="n">
        <f aca="false">AVERAGE(DH266,DI266,DJ266,EH266,EI266,EJ266,AH266,AI266,AJ266,DH266,DI266,DJ266,EH266,EI266,EJ266,FH266,FI266,FJ266,GH266,GI266,GJ266,HH266,HI266,HJ266,IH266,II266,IJ266,JH266,JI266,JJ266,KH266,KI266,KJ266,LH266,LI266,LJ266,MH266,MI266,MJ266,NH266,NI266,NJ266)</f>
        <v>-19.4333333333333</v>
      </c>
      <c r="PC266" s="9" t="n">
        <f aca="false">AVERAGE(DC266,DD266,DN266,EC266,ED266,EN266,AC266,AD266,AN266,DC266,DD266,DN266,EC266,ED266,EN266,FC266,FD266,FN266,GC266,GD266,GN266,HC266,HD266,HN266,IC266,ID266,IN266,JC266,JD266,JN266,KC266,KD266,KN266,LC266,LD266,LN266,MC266,MD266,MN266,NC266,ND266,NN266,)</f>
        <v>-3.125</v>
      </c>
      <c r="PD266" s="8" t="n">
        <f aca="false">AVERAGE(PB256:PB266)</f>
        <v>-18.9090909090909</v>
      </c>
      <c r="PE266" s="10" t="n">
        <f aca="false">AVERAGE(PC256:PC266)</f>
        <v>-2.81363636363636</v>
      </c>
      <c r="QB266" s="1" t="n">
        <f aca="false">MAX((DC256:DN266),(EC256:EN266),(AC256:AN266))</f>
        <v>-1.2</v>
      </c>
      <c r="QC266" s="26" t="n">
        <f aca="false">MIN((DC256:DN266),(EC256:EN266),(AC256:AN266),(DC256:DN266))</f>
        <v>-24.6</v>
      </c>
    </row>
    <row r="267" customFormat="false" ht="14.65" hidden="false" customHeight="false" outlineLevel="0" collapsed="false">
      <c r="A267" s="15"/>
      <c r="B267" s="6" t="n">
        <f aca="false">AVERAGE(AO267,BO267,CO267)</f>
        <v>-13.9111111111111</v>
      </c>
      <c r="C267" s="23" t="n">
        <f aca="false">AVERAGE(B263:B267)</f>
        <v>-13.87</v>
      </c>
      <c r="D267" s="16" t="n">
        <f aca="false">AVERAGE(B258:B267)</f>
        <v>-13.6113888888889</v>
      </c>
      <c r="E267" s="6" t="n">
        <f aca="false">AVERAGE(B248:B267)</f>
        <v>-13.39375</v>
      </c>
      <c r="F267" s="27" t="n">
        <f aca="false">AVERAGE(B218:B267)</f>
        <v>-13.2875</v>
      </c>
      <c r="G267" s="16" t="n">
        <f aca="false">MAX(AC267:AN267,BC267:BN267,CC267:CN267)</f>
        <v>-0.7</v>
      </c>
      <c r="H267" s="17" t="n">
        <f aca="false">MEDIAN(AC267:AN267,BC267:BN267,CC267:CN267)</f>
        <v>-16.7</v>
      </c>
      <c r="I267" s="6" t="n">
        <f aca="false">MIN(AC267:AN267,BC267:BN267,CC267:CN267)</f>
        <v>-23.1</v>
      </c>
      <c r="J267" s="18" t="n">
        <f aca="false">(G267+I267)/2</f>
        <v>-11.9</v>
      </c>
      <c r="AB267" s="24" t="n">
        <v>2017</v>
      </c>
      <c r="AC267" s="21" t="n">
        <v>-2</v>
      </c>
      <c r="AD267" s="21" t="n">
        <v>-4.1</v>
      </c>
      <c r="AE267" s="21" t="n">
        <v>-8.5</v>
      </c>
      <c r="AF267" s="21" t="n">
        <v>-13</v>
      </c>
      <c r="AG267" s="21" t="n">
        <v>-17.1</v>
      </c>
      <c r="AH267" s="21" t="n">
        <v>-22.9</v>
      </c>
      <c r="AI267" s="21" t="n">
        <v>-22.5</v>
      </c>
      <c r="AJ267" s="21" t="n">
        <v>-20.2</v>
      </c>
      <c r="AK267" s="21" t="n">
        <v>-19.8</v>
      </c>
      <c r="AL267" s="21" t="n">
        <v>-16.5</v>
      </c>
      <c r="AM267" s="21" t="n">
        <v>-7.9</v>
      </c>
      <c r="AN267" s="21" t="n">
        <v>-4.1</v>
      </c>
      <c r="AO267" s="22" t="n">
        <f aca="false">AVERAGE(AC267:AN267)</f>
        <v>-13.2166666666667</v>
      </c>
      <c r="AP267" s="6" t="n">
        <f aca="false">AVERAGE(AO257:AO267)</f>
        <v>-12.5757575757576</v>
      </c>
      <c r="BA267" s="1" t="n">
        <f aca="false">BA266+1</f>
        <v>2017</v>
      </c>
      <c r="BB267" s="19" t="s">
        <v>70</v>
      </c>
      <c r="BC267" s="21" t="n">
        <v>-0.7</v>
      </c>
      <c r="BD267" s="21" t="n">
        <v>-4.3</v>
      </c>
      <c r="BE267" s="21" t="n">
        <v>-10.9</v>
      </c>
      <c r="BF267" s="21" t="n">
        <v>-19.2</v>
      </c>
      <c r="BG267" s="21" t="n">
        <v>-16.6</v>
      </c>
      <c r="BH267" s="21" t="n">
        <v>-23.1</v>
      </c>
      <c r="BI267" s="21" t="n">
        <v>-19.5</v>
      </c>
      <c r="BJ267" s="21" t="n">
        <v>-21.6</v>
      </c>
      <c r="BK267" s="21" t="n">
        <v>-22.7</v>
      </c>
      <c r="BL267" s="21" t="n">
        <v>-16.8</v>
      </c>
      <c r="BM267" s="21" t="n">
        <v>-7.2</v>
      </c>
      <c r="BN267" s="21" t="n">
        <v>-2.7</v>
      </c>
      <c r="BO267" s="22" t="n">
        <f aca="false">AVERAGE(BC267:BN267)</f>
        <v>-13.775</v>
      </c>
      <c r="BP267" s="6" t="n">
        <f aca="false">AVERAGE(BO257:BO267)</f>
        <v>-13.2893939393939</v>
      </c>
      <c r="CA267" s="1" t="n">
        <f aca="false">CA266+1</f>
        <v>2017</v>
      </c>
      <c r="CB267" s="19" t="s">
        <v>70</v>
      </c>
      <c r="CC267" s="21" t="n">
        <v>-2.4</v>
      </c>
      <c r="CD267" s="21" t="n">
        <v>-7.4</v>
      </c>
      <c r="CE267" s="21" t="n">
        <v>-13</v>
      </c>
      <c r="CF267" s="21" t="n">
        <v>-21.7</v>
      </c>
      <c r="CG267" s="21" t="n">
        <v>-17.1</v>
      </c>
      <c r="CH267" s="21" t="n">
        <v>-21.8</v>
      </c>
      <c r="CI267" s="21" t="n">
        <v>-19.7</v>
      </c>
      <c r="CJ267" s="21" t="n">
        <v>-23.1</v>
      </c>
      <c r="CK267" s="21" t="n">
        <v>-22.1</v>
      </c>
      <c r="CL267" s="21" t="n">
        <v>-17</v>
      </c>
      <c r="CM267" s="21" t="n">
        <v>-7.8</v>
      </c>
      <c r="CN267" s="21" t="n">
        <v>-3.8</v>
      </c>
      <c r="CO267" s="22" t="n">
        <f aca="false">AVERAGE(CC267:CN267)</f>
        <v>-14.7416666666667</v>
      </c>
      <c r="CP267" s="6" t="n">
        <f aca="false">AVERAGE(CO257:CO267)</f>
        <v>-14.4272727272727</v>
      </c>
      <c r="OA267" s="6" t="n">
        <f aca="false">AVERAGE(DO267,EO267,AO267,DO267,EO267,FO267,GO267,HO267,IO267,JO267,KO267,LO267,MO267,NO267)</f>
        <v>-13.2166666666667</v>
      </c>
      <c r="OB267" s="7" t="n">
        <f aca="false">AVERAGE(OA257:OA267)</f>
        <v>-12.5757575757576</v>
      </c>
      <c r="OC267" s="29" t="n">
        <f aca="false">(273+OB267)/(273+OB266)-1</f>
        <v>-0.000247204408963309</v>
      </c>
      <c r="PB267" s="8" t="n">
        <f aca="false">AVERAGE(DH267,DI267,DJ267,EH267,EI267,EJ267,AH267,AI267,AJ267,DH267,DI267,DJ267,EH267,EI267,EJ267,FH267,FI267,FJ267,GH267,GI267,GJ267,HH267,HI267,HJ267,IH267,II267,IJ267,JH267,JI267,JJ267,KH267,KI267,KJ267,LH267,LI267,LJ267,MH267,MI267,MJ267,NH267,NI267,NJ267)</f>
        <v>-21.8666666666667</v>
      </c>
      <c r="PC267" s="9" t="n">
        <f aca="false">AVERAGE(DC267,DD267,DN267,EC267,ED267,EN267,AC267,AD267,AN267,DC267,DD267,DN267,EC267,ED267,EN267,FC267,FD267,FN267,GC267,GD267,GN267,HC267,HD267,HN267,IC267,ID267,IN267,JC267,JD267,JN267,KC267,KD267,KN267,LC267,LD267,LN267,MC267,MD267,MN267,NC267,ND267,NN267,)</f>
        <v>-2.55</v>
      </c>
      <c r="PD267" s="8" t="n">
        <f aca="false">AVERAGE(PB257:PB267)</f>
        <v>-19.330303030303</v>
      </c>
      <c r="PE267" s="10" t="n">
        <f aca="false">AVERAGE(PC257:PC267)</f>
        <v>-2.79545454545455</v>
      </c>
      <c r="QB267" s="1" t="n">
        <f aca="false">MAX((DC257:DN267),(EC257:EN267),(AC257:AN267))</f>
        <v>-1.2</v>
      </c>
      <c r="QC267" s="26" t="n">
        <f aca="false">MIN((DC257:DN267),(EC257:EN267),(AC257:AN267),(DC257:DN267))</f>
        <v>-24.6</v>
      </c>
    </row>
    <row r="268" customFormat="false" ht="14.65" hidden="false" customHeight="false" outlineLevel="0" collapsed="false">
      <c r="A268" s="15"/>
      <c r="B268" s="6" t="n">
        <f aca="false">AVERAGE(AO268,BO268,CO268)</f>
        <v>-12.6027777777778</v>
      </c>
      <c r="C268" s="23" t="n">
        <f aca="false">AVERAGE(B264:B268)</f>
        <v>-13.7388888888889</v>
      </c>
      <c r="D268" s="16" t="n">
        <f aca="false">AVERAGE(B259:B268)</f>
        <v>-13.4994444444444</v>
      </c>
      <c r="E268" s="6" t="n">
        <f aca="false">AVERAGE(B249:B268)</f>
        <v>-13.3181944444444</v>
      </c>
      <c r="F268" s="27" t="n">
        <f aca="false">AVERAGE(B219:B268)</f>
        <v>-13.2798333333333</v>
      </c>
      <c r="G268" s="16" t="n">
        <f aca="false">MAX(AC268:AN268,BC268:BN268,CC268:CN268)</f>
        <v>-1.3</v>
      </c>
      <c r="H268" s="17" t="n">
        <f aca="false">MEDIAN(AC268:AN268,BC268:BN268,CC268:CN268)</f>
        <v>-14.1</v>
      </c>
      <c r="I268" s="6" t="n">
        <f aca="false">MIN(AC268:AN268,BC268:BN268,CC268:CN268)</f>
        <v>-23.2</v>
      </c>
      <c r="J268" s="18" t="n">
        <f aca="false">(G268+I268)/2</f>
        <v>-12.25</v>
      </c>
      <c r="AB268" s="24" t="n">
        <v>2018</v>
      </c>
      <c r="AC268" s="21" t="n">
        <v>-2.5</v>
      </c>
      <c r="AD268" s="21" t="n">
        <v>-4.9</v>
      </c>
      <c r="AE268" s="21" t="n">
        <v>-11.9</v>
      </c>
      <c r="AF268" s="21" t="n">
        <v>-10.3</v>
      </c>
      <c r="AG268" s="21" t="n">
        <v>-19.1</v>
      </c>
      <c r="AH268" s="21" t="n">
        <v>-16.2</v>
      </c>
      <c r="AI268" s="21" t="n">
        <v>-14.1</v>
      </c>
      <c r="AJ268" s="21" t="n">
        <v>-23.2</v>
      </c>
      <c r="AK268" s="21" t="n">
        <v>-21.4</v>
      </c>
      <c r="AL268" s="21" t="n">
        <v>-14.1</v>
      </c>
      <c r="AM268" s="21" t="n">
        <v>-7.3</v>
      </c>
      <c r="AN268" s="21" t="n">
        <v>-3.7</v>
      </c>
      <c r="AO268" s="22" t="n">
        <f aca="false">AVERAGE(AC268:AN268)</f>
        <v>-12.3916666666667</v>
      </c>
      <c r="AP268" s="6" t="n">
        <f aca="false">AVERAGE(AO258:AO268)</f>
        <v>-12.7015151515152</v>
      </c>
      <c r="BA268" s="1" t="n">
        <f aca="false">BA267+1</f>
        <v>2018</v>
      </c>
      <c r="BB268" s="19" t="s">
        <v>71</v>
      </c>
      <c r="BC268" s="21" t="n">
        <v>-1.3</v>
      </c>
      <c r="BD268" s="21" t="n">
        <v>-4.3</v>
      </c>
      <c r="BE268" s="21" t="n">
        <v>-11.5</v>
      </c>
      <c r="BF268" s="21" t="n">
        <v>-12.5</v>
      </c>
      <c r="BG268" s="21" t="n">
        <v>-17.1</v>
      </c>
      <c r="BH268" s="21" t="n">
        <v>-16.4</v>
      </c>
      <c r="BI268" s="21" t="n">
        <v>-17.3</v>
      </c>
      <c r="BJ268" s="21" t="n">
        <v>-15.7</v>
      </c>
      <c r="BK268" s="21" t="n">
        <v>-20</v>
      </c>
      <c r="BL268" s="21" t="n">
        <v>-15</v>
      </c>
      <c r="BM268" s="21" t="n">
        <v>-9.3</v>
      </c>
      <c r="BN268" s="21" t="n">
        <v>-2.4</v>
      </c>
      <c r="BO268" s="22" t="n">
        <f aca="false">AVERAGE(BC268:BN268)</f>
        <v>-11.9</v>
      </c>
      <c r="BP268" s="6" t="n">
        <f aca="false">AVERAGE(BO258:BO268)</f>
        <v>-13.3621212121212</v>
      </c>
      <c r="CA268" s="1" t="n">
        <f aca="false">CA267+1</f>
        <v>2018</v>
      </c>
      <c r="CB268" s="19" t="s">
        <v>71</v>
      </c>
      <c r="CC268" s="21" t="n">
        <v>-3.1</v>
      </c>
      <c r="CD268" s="21" t="n">
        <v>-7.9</v>
      </c>
      <c r="CE268" s="21" t="n">
        <v>-14.8</v>
      </c>
      <c r="CF268" s="21" t="n">
        <v>-13.9</v>
      </c>
      <c r="CG268" s="21" t="n">
        <v>-18.1</v>
      </c>
      <c r="CH268" s="21" t="n">
        <v>-17.6</v>
      </c>
      <c r="CI268" s="21" t="n">
        <v>-19.7</v>
      </c>
      <c r="CJ268" s="21" t="n">
        <v>-15.3</v>
      </c>
      <c r="CK268" s="21" t="n">
        <v>-20.7</v>
      </c>
      <c r="CL268" s="21" t="n">
        <v>-16.6</v>
      </c>
      <c r="CM268" s="21" t="n">
        <v>-10.7</v>
      </c>
      <c r="CN268" s="21" t="n">
        <v>-3.8</v>
      </c>
      <c r="CO268" s="22" t="n">
        <f aca="false">AVERAGE(CC268:CN268)</f>
        <v>-13.5166666666667</v>
      </c>
      <c r="CP268" s="6" t="n">
        <f aca="false">AVERAGE(CO258:CO268)</f>
        <v>-14.4954545454545</v>
      </c>
      <c r="OA268" s="6" t="n">
        <f aca="false">AVERAGE(DO268,EO268,AO268,DO268,EO268,FO268,GO268,HO268,IO268,JO268,KO268,LO268,MO268,NO268)</f>
        <v>-12.3916666666667</v>
      </c>
      <c r="OB268" s="32" t="n">
        <f aca="false">AVERAGE(OA258:OA268)</f>
        <v>-12.7015151515152</v>
      </c>
      <c r="OC268" s="29" t="n">
        <f aca="false">(273+OB268)/(273+OB267)-1</f>
        <v>-0.000482895043053322</v>
      </c>
      <c r="PB268" s="8" t="n">
        <f aca="false">AVERAGE(DH268,DI268,DJ268,EH268,EI268,EJ268,AH268,AI268,AJ268,DH268,DI268,DJ268,EH268,EI268,EJ268,FH268,FI268,FJ268,GH268,GI268,GJ268,HH268,HI268,HJ268,IH268,II268,IJ268,JH268,JI268,JJ268,KH268,KI268,KJ268,LH268,LI268,LJ268,MH268,MI268,MJ268,NH268,NI268,NJ268)</f>
        <v>-17.8333333333333</v>
      </c>
      <c r="PC268" s="9" t="n">
        <f aca="false">AVERAGE(DC268,DD268,DN268,EC268,ED268,EN268,AC268,AD268,AN268,DC268,DD268,DN268,EC268,ED268,EN268,FC268,FD268,FN268,GC268,GD268,GN268,HC268,HD268,HN268,IC268,ID268,IN268,JC268,JD268,JN268,KC268,KD268,KN268,LC268,LD268,LN268,MC268,MD268,MN268,NC268,ND268,NN268,)</f>
        <v>-2.775</v>
      </c>
      <c r="PD268" s="8" t="n">
        <f aca="false">AVERAGE(PB258:PB268)</f>
        <v>-19.4606060606061</v>
      </c>
      <c r="PE268" s="10" t="n">
        <f aca="false">AVERAGE(PC258:PC268)</f>
        <v>-2.80909090909091</v>
      </c>
      <c r="QB268" s="1" t="n">
        <f aca="false">MAX((DC258:DN268),(EC258:EN268),(AC258:AN268))</f>
        <v>-1.2</v>
      </c>
      <c r="QC268" s="26" t="n">
        <f aca="false">MIN((DC258:DN268),(EC258:EN268),(AC258:AN268),(DC258:DN268))</f>
        <v>-24.6</v>
      </c>
    </row>
    <row r="269" customFormat="false" ht="14.65" hidden="false" customHeight="false" outlineLevel="0" collapsed="false">
      <c r="A269" s="15"/>
      <c r="B269" s="6" t="n">
        <f aca="false">AVERAGE(AO269,BO269,CO269)</f>
        <v>-13.0305555555556</v>
      </c>
      <c r="C269" s="23" t="n">
        <f aca="false">AVERAGE(B265:B269)</f>
        <v>-13.6372222222222</v>
      </c>
      <c r="D269" s="16" t="n">
        <f aca="false">AVERAGE(B260:B269)</f>
        <v>-13.5597222222222</v>
      </c>
      <c r="E269" s="6" t="n">
        <f aca="false">AVERAGE(B250:B269)</f>
        <v>-13.2405555555556</v>
      </c>
      <c r="F269" s="27" t="n">
        <f aca="false">AVERAGE(B220:B269)</f>
        <v>-13.2589444444444</v>
      </c>
      <c r="G269" s="16" t="n">
        <f aca="false">MAX(AC269:AN269,BC269:BN269,CC269:CN269)</f>
        <v>-1.4</v>
      </c>
      <c r="H269" s="17" t="n">
        <f aca="false">MEDIAN(AC269:AN269,BC269:BN269,CC269:CN269)</f>
        <v>-15.4</v>
      </c>
      <c r="I269" s="6" t="n">
        <f aca="false">MIN(AC269:AN269,BC269:BN269,CC269:CN269)</f>
        <v>-21.6</v>
      </c>
      <c r="J269" s="18" t="n">
        <f aca="false">(G269+I269)/2</f>
        <v>-11.5</v>
      </c>
      <c r="AB269" s="24" t="n">
        <v>2019</v>
      </c>
      <c r="AC269" s="21" t="n">
        <v>-2.7</v>
      </c>
      <c r="AD269" s="21" t="n">
        <v>-5.1</v>
      </c>
      <c r="AE269" s="21" t="n">
        <v>-8.3</v>
      </c>
      <c r="AF269" s="21" t="n">
        <v>-13.4</v>
      </c>
      <c r="AG269" s="21" t="n">
        <v>-19.6</v>
      </c>
      <c r="AH269" s="21" t="n">
        <v>-20.2</v>
      </c>
      <c r="AI269" s="21" t="n">
        <v>-17.5</v>
      </c>
      <c r="AJ269" s="21" t="n">
        <v>-17.5</v>
      </c>
      <c r="AK269" s="21" t="n">
        <v>-20.1</v>
      </c>
      <c r="AL269" s="21" t="n">
        <v>-15.4</v>
      </c>
      <c r="AM269" s="21" t="n">
        <v>-8.4</v>
      </c>
      <c r="AN269" s="21" t="n">
        <v>-4</v>
      </c>
      <c r="AO269" s="22" t="n">
        <f aca="false">AVERAGE(AC269:AN269)</f>
        <v>-12.6833333333333</v>
      </c>
      <c r="AP269" s="6" t="n">
        <f aca="false">AVERAGE(AO259:AO269)</f>
        <v>-12.7363636363636</v>
      </c>
      <c r="BA269" s="1" t="n">
        <f aca="false">BA268+1</f>
        <v>2019</v>
      </c>
      <c r="BB269" s="19" t="s">
        <v>72</v>
      </c>
      <c r="BC269" s="21" t="n">
        <v>-1.4</v>
      </c>
      <c r="BD269" s="21" t="n">
        <v>-3.2</v>
      </c>
      <c r="BE269" s="21" t="n">
        <v>-10.2</v>
      </c>
      <c r="BF269" s="21" t="n">
        <v>-16.7</v>
      </c>
      <c r="BG269" s="21" t="n">
        <v>-21</v>
      </c>
      <c r="BH269" s="21" t="n">
        <v>-20.9</v>
      </c>
      <c r="BI269" s="21" t="n">
        <v>-21</v>
      </c>
      <c r="BJ269" s="21" t="n">
        <v>-17.7</v>
      </c>
      <c r="BK269" s="21" t="n">
        <v>-18.7</v>
      </c>
      <c r="BL269" s="21" t="n">
        <v>-15.4</v>
      </c>
      <c r="BM269" s="21" t="n">
        <v>-5.7</v>
      </c>
      <c r="BN269" s="21" t="n">
        <v>-1.9</v>
      </c>
      <c r="BO269" s="22" t="n">
        <f aca="false">AVERAGE(BC269:BN269)</f>
        <v>-12.8166666666667</v>
      </c>
      <c r="BP269" s="6" t="n">
        <f aca="false">AVERAGE(BO259:BO269)</f>
        <v>-13.2659090909091</v>
      </c>
      <c r="CA269" s="1" t="n">
        <f aca="false">CA268+1</f>
        <v>2019</v>
      </c>
      <c r="CB269" s="19" t="s">
        <v>72</v>
      </c>
      <c r="CC269" s="21" t="n">
        <v>-2.8</v>
      </c>
      <c r="CD269" s="21" t="n">
        <v>-5.5</v>
      </c>
      <c r="CE269" s="21" t="n">
        <v>-12.8</v>
      </c>
      <c r="CF269" s="21" t="n">
        <v>-16.2</v>
      </c>
      <c r="CG269" s="21" t="n">
        <v>-20.3</v>
      </c>
      <c r="CH269" s="21" t="n">
        <v>-19.7</v>
      </c>
      <c r="CI269" s="21" t="n">
        <v>-21.6</v>
      </c>
      <c r="CJ269" s="21" t="n">
        <v>-20.3</v>
      </c>
      <c r="CK269" s="21" t="n">
        <v>-20.2</v>
      </c>
      <c r="CL269" s="21" t="n">
        <v>-14</v>
      </c>
      <c r="CM269" s="21" t="n">
        <v>-6.9</v>
      </c>
      <c r="CN269" s="21" t="n">
        <v>-2.8</v>
      </c>
      <c r="CO269" s="22" t="n">
        <f aca="false">AVERAGE(CC269:CN269)</f>
        <v>-13.5916666666667</v>
      </c>
      <c r="CP269" s="6" t="n">
        <f aca="false">AVERAGE(CO259:CO269)</f>
        <v>-14.3681818181818</v>
      </c>
      <c r="OA269" s="6" t="n">
        <f aca="false">AVERAGE(DO269,EO269,AO269,DO269,EO269,FO269,GO269,HO269,IO269,JO269,KO269,LO269,MO269,NO269)</f>
        <v>-12.6833333333333</v>
      </c>
      <c r="OB269" s="32" t="n">
        <f aca="false">AVERAGE(OA259:OA269)</f>
        <v>-12.7363636363636</v>
      </c>
      <c r="OC269" s="29" t="n">
        <f aca="false">(273+OB269)/(273+OB268)-1</f>
        <v>-0.000133878938514687</v>
      </c>
    </row>
    <row r="270" customFormat="false" ht="14.65" hidden="false" customHeight="false" outlineLevel="0" collapsed="false">
      <c r="A270" s="15" t="n">
        <f aca="false">A265+5</f>
        <v>2020</v>
      </c>
      <c r="B270" s="6" t="n">
        <f aca="false">AVERAGE(AO270,BO270,CO270)</f>
        <v>-12.55</v>
      </c>
      <c r="C270" s="23" t="n">
        <f aca="false">AVERAGE(B266:B270)</f>
        <v>-13.2022222222222</v>
      </c>
      <c r="D270" s="16" t="n">
        <f aca="false">AVERAGE(B261:B270)</f>
        <v>-13.4413888888889</v>
      </c>
      <c r="E270" s="6" t="n">
        <f aca="false">AVERAGE(B251:B270)</f>
        <v>-13.2138888888889</v>
      </c>
      <c r="F270" s="27" t="n">
        <f aca="false">AVERAGE(B221:B270)</f>
        <v>-13.2452222222222</v>
      </c>
      <c r="G270" s="16" t="n">
        <f aca="false">MAX(AC270:AN270,BC270:BN270,CC270:CN270)</f>
        <v>-0.3</v>
      </c>
      <c r="H270" s="17" t="n">
        <f aca="false">MEDIAN(AC270:AN270,BC270:BN270,CC270:CN270)</f>
        <v>-15.1</v>
      </c>
      <c r="I270" s="6" t="n">
        <f aca="false">MIN(AC270:AN270,BC270:BN270,CC270:CN270)</f>
        <v>-21.5</v>
      </c>
      <c r="J270" s="18" t="n">
        <f aca="false">(G270+I270)/2</f>
        <v>-10.9</v>
      </c>
      <c r="AB270" s="24" t="n">
        <v>2020</v>
      </c>
      <c r="AC270" s="21" t="n">
        <v>-1.4</v>
      </c>
      <c r="AD270" s="21" t="n">
        <v>-4.9</v>
      </c>
      <c r="AE270" s="21" t="n">
        <v>-12</v>
      </c>
      <c r="AF270" s="21" t="n">
        <v>-9.6</v>
      </c>
      <c r="AG270" s="21" t="n">
        <v>-17.7</v>
      </c>
      <c r="AH270" s="21" t="n">
        <v>-19.7</v>
      </c>
      <c r="AI270" s="21" t="n">
        <v>-17</v>
      </c>
      <c r="AJ270" s="21" t="n">
        <v>-21.5</v>
      </c>
      <c r="AK270" s="21" t="n">
        <v>-16.6</v>
      </c>
      <c r="AL270" s="21" t="n">
        <v>-14.7</v>
      </c>
      <c r="AM270" s="21" t="n">
        <v>-9.1</v>
      </c>
      <c r="AN270" s="21" t="n">
        <v>-4.9</v>
      </c>
      <c r="AO270" s="22" t="n">
        <f aca="false">AVERAGE(AC270:AN270)</f>
        <v>-12.425</v>
      </c>
      <c r="AP270" s="6" t="n">
        <f aca="false">AVERAGE(AO260:AO270)</f>
        <v>-12.8727272727273</v>
      </c>
      <c r="BA270" s="1" t="n">
        <f aca="false">BA269+1</f>
        <v>2020</v>
      </c>
      <c r="BB270" s="30" t="s">
        <v>73</v>
      </c>
      <c r="BC270" s="21" t="n">
        <v>-0.3</v>
      </c>
      <c r="BD270" s="21" t="n">
        <v>-4.5</v>
      </c>
      <c r="BE270" s="21" t="n">
        <v>-14.3</v>
      </c>
      <c r="BF270" s="21" t="n">
        <v>-16</v>
      </c>
      <c r="BG270" s="21" t="n">
        <v>-16.7</v>
      </c>
      <c r="BH270" s="21" t="n">
        <v>-16.9</v>
      </c>
      <c r="BI270" s="21" t="n">
        <v>-18.8</v>
      </c>
      <c r="BJ270" s="21" t="n">
        <v>-17.7</v>
      </c>
      <c r="BK270" s="21" t="n">
        <v>-15.8</v>
      </c>
      <c r="BL270" s="21" t="n">
        <v>-14.1</v>
      </c>
      <c r="BM270" s="21" t="n">
        <v>-6.3</v>
      </c>
      <c r="BN270" s="21" t="n">
        <v>-3.2</v>
      </c>
      <c r="BO270" s="22" t="n">
        <f aca="false">AVERAGE(BC270:BN270)</f>
        <v>-12.05</v>
      </c>
      <c r="BP270" s="6" t="n">
        <f aca="false">AVERAGE(BO260:BO270)</f>
        <v>-13.2121212121212</v>
      </c>
      <c r="CA270" s="1" t="n">
        <f aca="false">CA269+1</f>
        <v>2020</v>
      </c>
      <c r="CB270" s="30" t="s">
        <v>73</v>
      </c>
      <c r="CC270" s="21" t="n">
        <v>-2.4</v>
      </c>
      <c r="CD270" s="21" t="n">
        <v>-7.4</v>
      </c>
      <c r="CE270" s="21" t="n">
        <v>-15.5</v>
      </c>
      <c r="CF270" s="21" t="n">
        <v>-17.2</v>
      </c>
      <c r="CG270" s="21" t="n">
        <v>-16.4</v>
      </c>
      <c r="CH270" s="21" t="n">
        <v>-18.4</v>
      </c>
      <c r="CI270" s="21" t="n">
        <v>-19.2</v>
      </c>
      <c r="CJ270" s="21" t="n">
        <v>-17.6</v>
      </c>
      <c r="CK270" s="21" t="n">
        <v>-17.8</v>
      </c>
      <c r="CL270" s="21" t="n">
        <v>-14.5</v>
      </c>
      <c r="CM270" s="21" t="n">
        <v>-7.5</v>
      </c>
      <c r="CN270" s="21" t="n">
        <v>-4.2</v>
      </c>
      <c r="CO270" s="22" t="n">
        <f aca="false">AVERAGE(CC270:CN270)</f>
        <v>-13.175</v>
      </c>
      <c r="CP270" s="6" t="n">
        <f aca="false">AVERAGE(CO260:CO270)</f>
        <v>-14.3189393939394</v>
      </c>
      <c r="OA270" s="6"/>
    </row>
    <row r="271" customFormat="false" ht="12.8" hidden="false" customHeight="false" outlineLevel="0" collapsed="false">
      <c r="B271" s="6" t="n">
        <f aca="false">AVERAGE(AO271,BO271,CO271)</f>
        <v>-12.9472222222222</v>
      </c>
      <c r="C271" s="23" t="n">
        <f aca="false">AVERAGE(B267:B271)</f>
        <v>-13.0083333333333</v>
      </c>
      <c r="D271" s="16" t="n">
        <f aca="false">AVERAGE(B262:B271)</f>
        <v>-13.4222222222222</v>
      </c>
      <c r="E271" s="6" t="n">
        <f aca="false">AVERAGE(B252:B271)</f>
        <v>-13.2105555555556</v>
      </c>
      <c r="F271" s="27" t="n">
        <f aca="false">AVERAGE(B222:B271)</f>
        <v>-13.2532222222222</v>
      </c>
      <c r="G271" s="16" t="n">
        <f aca="false">MAX(AC271:AN271,BC271:BN271,CC271:CN271)</f>
        <v>-1.5</v>
      </c>
      <c r="H271" s="17" t="n">
        <f aca="false">MEDIAN(AC271:AN271,BC271:BN271,CC271:CN271)</f>
        <v>-14.6</v>
      </c>
      <c r="I271" s="6" t="n">
        <f aca="false">MIN(AC271:AN271,BC271:BN271,CC271:CN271)</f>
        <v>-21.8</v>
      </c>
      <c r="J271" s="18" t="n">
        <f aca="false">(G271+I271)/2</f>
        <v>-11.65</v>
      </c>
      <c r="AB271" s="24" t="n">
        <v>2021</v>
      </c>
      <c r="AC271" s="21" t="n">
        <v>-3.5</v>
      </c>
      <c r="AD271" s="21" t="n">
        <v>-5</v>
      </c>
      <c r="AE271" s="21" t="n">
        <v>-9.9</v>
      </c>
      <c r="AF271" s="21" t="n">
        <v>-18</v>
      </c>
      <c r="AG271" s="21" t="n">
        <v>-19.4</v>
      </c>
      <c r="AH271" s="21" t="n">
        <v>-16.5</v>
      </c>
      <c r="AI271" s="21" t="n">
        <v>-19.3</v>
      </c>
      <c r="AJ271" s="21" t="n">
        <v>-16.3</v>
      </c>
      <c r="AK271" s="21" t="n">
        <v>-16.1</v>
      </c>
      <c r="AL271" s="21" t="n">
        <v>-11.2</v>
      </c>
      <c r="AM271" s="21" t="n">
        <v>-11</v>
      </c>
      <c r="AN271" s="21" t="n">
        <v>-2.6</v>
      </c>
      <c r="AO271" s="22" t="n">
        <f aca="false">AVERAGE(AC271:AN271)</f>
        <v>-12.4</v>
      </c>
      <c r="AP271" s="6" t="n">
        <f aca="false">AVERAGE(AO261:AO271)</f>
        <v>-12.8015151515152</v>
      </c>
      <c r="BA271" s="1" t="n">
        <f aca="false">BA270+1</f>
        <v>2021</v>
      </c>
      <c r="BB271" s="30" t="s">
        <v>74</v>
      </c>
      <c r="BC271" s="21" t="n">
        <v>-2.6</v>
      </c>
      <c r="BD271" s="21" t="n">
        <v>-4.6</v>
      </c>
      <c r="BE271" s="21" t="n">
        <v>-9.8</v>
      </c>
      <c r="BF271" s="21" t="n">
        <v>-14.7</v>
      </c>
      <c r="BG271" s="21" t="n">
        <v>-20.4</v>
      </c>
      <c r="BH271" s="21" t="n">
        <v>-21.2</v>
      </c>
      <c r="BI271" s="21" t="n">
        <v>-19.8</v>
      </c>
      <c r="BJ271" s="21" t="n">
        <v>-16.6</v>
      </c>
      <c r="BK271" s="21" t="n">
        <v>-18</v>
      </c>
      <c r="BL271" s="21" t="n">
        <v>-11.7</v>
      </c>
      <c r="BM271" s="21" t="n">
        <v>-10.5</v>
      </c>
      <c r="BN271" s="21" t="n">
        <v>-1.5</v>
      </c>
      <c r="BO271" s="22" t="n">
        <f aca="false">AVERAGE(BC271:BN271)</f>
        <v>-12.6166666666667</v>
      </c>
      <c r="BP271" s="6" t="n">
        <f aca="false">AVERAGE(BO261:BO271)</f>
        <v>-13.1568181818182</v>
      </c>
      <c r="CA271" s="1" t="n">
        <f aca="false">CA270+1</f>
        <v>2021</v>
      </c>
      <c r="CB271" s="30" t="s">
        <v>74</v>
      </c>
      <c r="CC271" s="21" t="n">
        <v>-3.8</v>
      </c>
      <c r="CD271" s="21" t="n">
        <v>-8.1</v>
      </c>
      <c r="CE271" s="21" t="n">
        <v>-12.5</v>
      </c>
      <c r="CF271" s="21" t="n">
        <v>-15.4</v>
      </c>
      <c r="CG271" s="21" t="n">
        <v>-21.1</v>
      </c>
      <c r="CH271" s="21" t="n">
        <v>-21.8</v>
      </c>
      <c r="CI271" s="21" t="n">
        <v>-19.8</v>
      </c>
      <c r="CJ271" s="21" t="n">
        <v>-18.5</v>
      </c>
      <c r="CK271" s="21" t="n">
        <v>-17.4</v>
      </c>
      <c r="CL271" s="21" t="n">
        <v>-14.5</v>
      </c>
      <c r="CM271" s="21" t="n">
        <v>-10.1</v>
      </c>
      <c r="CN271" s="21" t="n">
        <v>-2.9</v>
      </c>
      <c r="CO271" s="22" t="n">
        <f aca="false">AVERAGE(CC271:CN271)</f>
        <v>-13.825</v>
      </c>
      <c r="CP271" s="6" t="n">
        <f aca="false">AVERAGE(CO261:CO271)</f>
        <v>-14.2310606060606</v>
      </c>
      <c r="OA271" s="6"/>
    </row>
    <row r="272" customFormat="false" ht="12.8" hidden="false" customHeight="false" outlineLevel="0" collapsed="false">
      <c r="B272" s="6" t="n">
        <f aca="false">AVERAGE(AO272,BO272,CO272)</f>
        <v>-12.7944444444444</v>
      </c>
      <c r="C272" s="23" t="n">
        <f aca="false">AVERAGE(B268:B272)</f>
        <v>-12.785</v>
      </c>
      <c r="D272" s="16" t="n">
        <f aca="false">AVERAGE(B263:B272)</f>
        <v>-13.3275</v>
      </c>
      <c r="E272" s="6" t="n">
        <f aca="false">AVERAGE(B253:B272)</f>
        <v>-13.2433333333333</v>
      </c>
      <c r="F272" s="27" t="n">
        <f aca="false">AVERAGE(B223:B272)</f>
        <v>-13.2506666666667</v>
      </c>
      <c r="G272" s="16" t="n">
        <f aca="false">MAX(AC272:AN272,BC272:BN272,CC272:CN272)</f>
        <v>-2.1</v>
      </c>
      <c r="H272" s="17" t="n">
        <f aca="false">MEDIAN(AC272:AN272,BC272:BN272,CC272:CN272)</f>
        <v>-13.7</v>
      </c>
      <c r="I272" s="6" t="n">
        <f aca="false">MIN(AC272:AN272,BC272:BN272,CC272:CN272)</f>
        <v>-21.7</v>
      </c>
      <c r="J272" s="18" t="n">
        <f aca="false">(G272+I272)/2</f>
        <v>-11.9</v>
      </c>
      <c r="AB272" s="24" t="n">
        <v>2022</v>
      </c>
      <c r="AC272" s="21" t="n">
        <v>-3.3</v>
      </c>
      <c r="AD272" s="21" t="n">
        <v>-4.4</v>
      </c>
      <c r="AE272" s="21" t="n">
        <v>-8.4</v>
      </c>
      <c r="AF272" s="21" t="n">
        <v>-16.1</v>
      </c>
      <c r="AG272" s="21" t="n">
        <v>-15.7</v>
      </c>
      <c r="AH272" s="21" t="n">
        <v>-20.4</v>
      </c>
      <c r="AI272" s="21" t="n">
        <v>-17.3</v>
      </c>
      <c r="AJ272" s="21" t="n">
        <v>-21.7</v>
      </c>
      <c r="AK272" s="21" t="n">
        <v>-16.8</v>
      </c>
      <c r="AL272" s="21" t="n">
        <v>-11.7</v>
      </c>
      <c r="AM272" s="21" t="n">
        <v>-8.5</v>
      </c>
      <c r="AN272" s="21" t="n">
        <v>-3.3</v>
      </c>
      <c r="AO272" s="22" t="n">
        <f aca="false">AVERAGE(AC272:AN272)</f>
        <v>-12.3</v>
      </c>
      <c r="AP272" s="6" t="n">
        <f aca="false">AVERAGE(AO262:AO272)</f>
        <v>-12.7681818181818</v>
      </c>
      <c r="BA272" s="1" t="n">
        <f aca="false">BA271+1</f>
        <v>2022</v>
      </c>
      <c r="BB272" s="30" t="s">
        <v>75</v>
      </c>
      <c r="BC272" s="21" t="n">
        <v>-2.1</v>
      </c>
      <c r="BD272" s="21" t="n">
        <v>-4.5</v>
      </c>
      <c r="BE272" s="21" t="n">
        <v>-10.4</v>
      </c>
      <c r="BF272" s="21" t="n">
        <v>-15.7</v>
      </c>
      <c r="BG272" s="21" t="n">
        <v>-19.6</v>
      </c>
      <c r="BH272" s="21" t="n">
        <v>-13.5</v>
      </c>
      <c r="BI272" s="21" t="n">
        <v>-20.6</v>
      </c>
      <c r="BJ272" s="21" t="n">
        <v>-18.2</v>
      </c>
      <c r="BK272" s="21" t="n">
        <v>-18.1</v>
      </c>
      <c r="BL272" s="21" t="n">
        <v>-12.8</v>
      </c>
      <c r="BM272" s="21" t="n">
        <v>-9.2</v>
      </c>
      <c r="BN272" s="21" t="n">
        <v>-2.6</v>
      </c>
      <c r="BO272" s="21" t="n">
        <v>-12.3</v>
      </c>
      <c r="BP272" s="6" t="n">
        <f aca="false">AVERAGE(BO262:BO272)</f>
        <v>-13.1121212121212</v>
      </c>
      <c r="CA272" s="1" t="n">
        <f aca="false">CA271+1</f>
        <v>2022</v>
      </c>
      <c r="CB272" s="30" t="s">
        <v>75</v>
      </c>
      <c r="CC272" s="21" t="n">
        <v>-3.5</v>
      </c>
      <c r="CD272" s="21" t="n">
        <v>-7.1</v>
      </c>
      <c r="CE272" s="21" t="n">
        <v>-11.6</v>
      </c>
      <c r="CF272" s="21" t="n">
        <v>-18.6</v>
      </c>
      <c r="CG272" s="21" t="n">
        <v>-20.8</v>
      </c>
      <c r="CH272" s="21" t="n">
        <v>-15</v>
      </c>
      <c r="CI272" s="21" t="n">
        <v>-21.6</v>
      </c>
      <c r="CJ272" s="21" t="n">
        <v>-18.5</v>
      </c>
      <c r="CK272" s="21" t="n">
        <v>-19.8</v>
      </c>
      <c r="CL272" s="21" t="n">
        <v>-13.9</v>
      </c>
      <c r="CM272" s="21" t="n">
        <v>-10.6</v>
      </c>
      <c r="CN272" s="21" t="n">
        <v>-4.4</v>
      </c>
      <c r="CO272" s="22" t="n">
        <f aca="false">AVERAGE(CC272:CN272)</f>
        <v>-13.7833333333333</v>
      </c>
      <c r="CP272" s="6" t="n">
        <f aca="false">AVERAGE(CO262:CO272)</f>
        <v>-14.2151515151515</v>
      </c>
      <c r="OA272" s="6"/>
    </row>
    <row r="273" customFormat="false" ht="12.8" hidden="false" customHeight="false" outlineLevel="0" collapsed="false">
      <c r="B273" s="6"/>
      <c r="C273" s="23"/>
      <c r="D273" s="16"/>
      <c r="E273" s="6"/>
      <c r="F273" s="27"/>
      <c r="G273" s="16"/>
      <c r="H273" s="16"/>
      <c r="I273" s="6"/>
      <c r="OA273" s="6"/>
    </row>
    <row r="274" customFormat="false" ht="12.8" hidden="false" customHeight="false" outlineLevel="0" collapsed="false">
      <c r="B274" s="6"/>
      <c r="C274" s="23"/>
      <c r="D274" s="16"/>
      <c r="E274" s="6"/>
      <c r="F274" s="27"/>
      <c r="G274" s="16"/>
      <c r="H274" s="16"/>
      <c r="I274" s="6"/>
      <c r="OA274" s="6"/>
    </row>
    <row r="275" customFormat="false" ht="12.8" hidden="false" customHeight="false" outlineLevel="0" collapsed="false">
      <c r="B275" s="6"/>
      <c r="C275" s="23"/>
      <c r="D275" s="16"/>
      <c r="E275" s="6"/>
      <c r="F275" s="27"/>
      <c r="G275" s="16"/>
      <c r="H275" s="16"/>
      <c r="I275" s="6"/>
      <c r="OA275" s="6"/>
    </row>
    <row r="276" customFormat="false" ht="12.8" hidden="false" customHeight="false" outlineLevel="0" collapsed="false">
      <c r="B276" s="6"/>
      <c r="C276" s="23"/>
      <c r="D276" s="16"/>
      <c r="E276" s="6"/>
      <c r="F276" s="27"/>
      <c r="G276" s="16"/>
      <c r="H276" s="16"/>
      <c r="I276" s="6"/>
      <c r="OA276" s="6"/>
    </row>
    <row r="277" customFormat="false" ht="12.8" hidden="false" customHeight="false" outlineLevel="0" collapsed="false">
      <c r="B277" s="6"/>
      <c r="C277" s="23"/>
      <c r="D277" s="16"/>
      <c r="E277" s="6"/>
      <c r="F277" s="27"/>
      <c r="G277" s="16"/>
      <c r="H277" s="16"/>
      <c r="I277" s="6"/>
      <c r="AB277" s="24" t="n">
        <v>1955</v>
      </c>
      <c r="AC277" s="21" t="n">
        <v>2.5</v>
      </c>
      <c r="AD277" s="21" t="n">
        <v>-3.5</v>
      </c>
      <c r="AE277" s="21" t="n">
        <v>-8.5</v>
      </c>
      <c r="AF277" s="21" t="n">
        <v>-11.5</v>
      </c>
      <c r="AG277" s="21" t="n">
        <v>-11.1</v>
      </c>
      <c r="AH277" s="21" t="n">
        <v>-15</v>
      </c>
      <c r="AI277" s="21" t="n">
        <v>-14.9</v>
      </c>
      <c r="AJ277" s="21" t="n">
        <v>-12.3</v>
      </c>
      <c r="AK277" s="21" t="n">
        <v>-13.9</v>
      </c>
      <c r="AL277" s="21" t="n">
        <v>-8.2</v>
      </c>
      <c r="AM277" s="21" t="n">
        <v>-0.9</v>
      </c>
      <c r="AN277" s="21" t="n">
        <v>3</v>
      </c>
      <c r="AO277" s="22" t="n">
        <f aca="false">AVERAGE(AC277:AN277)</f>
        <v>-7.85833333333333</v>
      </c>
      <c r="OA277" s="6"/>
    </row>
    <row r="278" customFormat="false" ht="12.8" hidden="false" customHeight="false" outlineLevel="0" collapsed="false">
      <c r="B278" s="6"/>
      <c r="C278" s="23"/>
      <c r="D278" s="16"/>
      <c r="E278" s="6"/>
      <c r="F278" s="27"/>
      <c r="G278" s="16"/>
      <c r="H278" s="16"/>
      <c r="I278" s="6"/>
      <c r="AB278" s="24" t="n">
        <v>1956</v>
      </c>
      <c r="AC278" s="21" t="n">
        <v>3.7</v>
      </c>
      <c r="AD278" s="21" t="n">
        <v>-0.1</v>
      </c>
      <c r="AE278" s="21" t="n">
        <v>-8.3</v>
      </c>
      <c r="AF278" s="21" t="n">
        <v>-9.6</v>
      </c>
      <c r="AG278" s="21" t="n">
        <v>-12.2</v>
      </c>
      <c r="AH278" s="21" t="n">
        <v>-13.9</v>
      </c>
      <c r="AI278" s="21" t="n">
        <v>-14.2</v>
      </c>
      <c r="AJ278" s="21" t="n">
        <v>-18.9</v>
      </c>
      <c r="AK278" s="21" t="n">
        <v>-14.9</v>
      </c>
      <c r="AL278" s="21" t="n">
        <v>-10.6</v>
      </c>
      <c r="AM278" s="21" t="n">
        <v>-2.5</v>
      </c>
      <c r="AN278" s="21" t="n">
        <v>4</v>
      </c>
      <c r="AO278" s="22" t="n">
        <f aca="false">AVERAGE(AC278:AN278)</f>
        <v>-8.125</v>
      </c>
      <c r="OA278" s="6"/>
    </row>
    <row r="279" customFormat="false" ht="12.8" hidden="false" customHeight="false" outlineLevel="0" collapsed="false">
      <c r="B279" s="6"/>
      <c r="C279" s="23"/>
      <c r="D279" s="16"/>
      <c r="E279" s="6"/>
      <c r="F279" s="27"/>
      <c r="G279" s="16"/>
      <c r="H279" s="16"/>
      <c r="I279" s="6"/>
      <c r="AB279" s="24" t="n">
        <v>1957</v>
      </c>
      <c r="AC279" s="21" t="n">
        <v>3.2</v>
      </c>
      <c r="AD279" s="21" t="n">
        <v>-1.1</v>
      </c>
      <c r="AE279" s="21" t="n">
        <v>-6.8</v>
      </c>
      <c r="AF279" s="21" t="n">
        <v>-10.2</v>
      </c>
      <c r="AG279" s="21" t="n">
        <v>-12.8</v>
      </c>
      <c r="AH279" s="21" t="n">
        <v>-9.3</v>
      </c>
      <c r="AI279" s="21" t="n">
        <v>-15.2</v>
      </c>
      <c r="AJ279" s="21" t="n">
        <v>-13.2</v>
      </c>
      <c r="AK279" s="21" t="n">
        <v>-15.6</v>
      </c>
      <c r="AL279" s="21" t="n">
        <v>-5.9</v>
      </c>
      <c r="AM279" s="21" t="n">
        <v>-2.4</v>
      </c>
      <c r="AN279" s="21" t="n">
        <v>2</v>
      </c>
      <c r="AO279" s="22" t="n">
        <f aca="false">AVERAGE(AC279:AN279)</f>
        <v>-7.275</v>
      </c>
      <c r="OA279" s="6"/>
    </row>
    <row r="280" customFormat="false" ht="12.8" hidden="false" customHeight="false" outlineLevel="0" collapsed="false">
      <c r="B280" s="6"/>
      <c r="C280" s="23"/>
      <c r="D280" s="16"/>
      <c r="E280" s="6"/>
      <c r="F280" s="27"/>
      <c r="G280" s="16"/>
      <c r="H280" s="16"/>
      <c r="I280" s="6"/>
      <c r="AB280" s="24" t="n">
        <v>1958</v>
      </c>
      <c r="AC280" s="21" t="n">
        <v>2.5</v>
      </c>
      <c r="AD280" s="21" t="n">
        <v>-2.7</v>
      </c>
      <c r="AE280" s="21" t="n">
        <v>-6.8</v>
      </c>
      <c r="AF280" s="21" t="n">
        <v>-11.4</v>
      </c>
      <c r="AG280" s="21" t="n">
        <v>-12.1</v>
      </c>
      <c r="AH280" s="21" t="n">
        <v>-13.7</v>
      </c>
      <c r="AI280" s="21" t="n">
        <v>-13.2</v>
      </c>
      <c r="AJ280" s="21" t="n">
        <v>-16.6</v>
      </c>
      <c r="AK280" s="21" t="n">
        <v>-15.6</v>
      </c>
      <c r="AL280" s="21" t="n">
        <v>-11.3</v>
      </c>
      <c r="AM280" s="21" t="n">
        <v>-3.2</v>
      </c>
      <c r="AN280" s="21" t="n">
        <v>1.8</v>
      </c>
      <c r="AO280" s="22" t="n">
        <f aca="false">AVERAGE(AC280:AN280)</f>
        <v>-8.525</v>
      </c>
      <c r="OA280" s="6"/>
    </row>
    <row r="281" customFormat="false" ht="12.8" hidden="false" customHeight="false" outlineLevel="0" collapsed="false">
      <c r="B281" s="6"/>
      <c r="C281" s="23"/>
      <c r="D281" s="16"/>
      <c r="E281" s="6"/>
      <c r="F281" s="27"/>
      <c r="G281" s="16"/>
      <c r="H281" s="16"/>
      <c r="I281" s="6"/>
      <c r="AB281" s="24" t="n">
        <v>1959</v>
      </c>
      <c r="AC281" s="21" t="n">
        <v>0.5</v>
      </c>
      <c r="AD281" s="21" t="n">
        <v>-2.4</v>
      </c>
      <c r="AE281" s="21" t="n">
        <v>-4.9</v>
      </c>
      <c r="AF281" s="21" t="n">
        <v>-10.5</v>
      </c>
      <c r="AG281" s="21" t="n">
        <v>-11.4</v>
      </c>
      <c r="AH281" s="21" t="n">
        <v>-12.8</v>
      </c>
      <c r="AI281" s="21" t="n">
        <v>-14.7</v>
      </c>
      <c r="AJ281" s="21" t="n">
        <v>-14.2</v>
      </c>
      <c r="AK281" s="21" t="n">
        <v>-17.3</v>
      </c>
      <c r="AL281" s="21" t="n">
        <v>-9.4</v>
      </c>
      <c r="AM281" s="21" t="n">
        <v>-3.9</v>
      </c>
      <c r="AN281" s="21" t="n">
        <v>2.2</v>
      </c>
      <c r="AO281" s="22" t="n">
        <f aca="false">AVERAGE(AC281:AN281)</f>
        <v>-8.23333333333333</v>
      </c>
      <c r="OA281" s="6"/>
    </row>
    <row r="282" customFormat="false" ht="12.8" hidden="false" customHeight="false" outlineLevel="0" collapsed="false">
      <c r="B282" s="6"/>
      <c r="C282" s="23"/>
      <c r="D282" s="16"/>
      <c r="E282" s="6"/>
      <c r="F282" s="27"/>
      <c r="G282" s="16"/>
      <c r="H282" s="16"/>
      <c r="I282" s="6"/>
      <c r="AB282" s="24" t="n">
        <v>1960</v>
      </c>
      <c r="AC282" s="21" t="n">
        <v>2.1</v>
      </c>
      <c r="AD282" s="21" t="n">
        <v>-0.2</v>
      </c>
      <c r="AE282" s="21" t="n">
        <v>-9.1</v>
      </c>
      <c r="AF282" s="21" t="n">
        <v>-14.7</v>
      </c>
      <c r="AG282" s="21" t="n">
        <v>-15.5</v>
      </c>
      <c r="AH282" s="21" t="n">
        <v>-19.6</v>
      </c>
      <c r="AI282" s="21" t="n">
        <v>-18.7</v>
      </c>
      <c r="AJ282" s="21" t="n">
        <v>-16.2</v>
      </c>
      <c r="AK282" s="21" t="n">
        <v>-15.4</v>
      </c>
      <c r="AL282" s="21" t="n">
        <v>-10.7</v>
      </c>
      <c r="AM282" s="21" t="n">
        <v>-2.5</v>
      </c>
      <c r="AN282" s="21" t="n">
        <v>1.2</v>
      </c>
      <c r="AO282" s="22" t="n">
        <f aca="false">AVERAGE(AC282:AN282)</f>
        <v>-9.94166666666667</v>
      </c>
      <c r="OA282" s="6"/>
    </row>
    <row r="283" customFormat="false" ht="12.8" hidden="false" customHeight="false" outlineLevel="0" collapsed="false">
      <c r="B283" s="6"/>
      <c r="C283" s="23"/>
      <c r="D283" s="16"/>
      <c r="E283" s="6"/>
      <c r="F283" s="27"/>
      <c r="G283" s="16"/>
      <c r="H283" s="16"/>
      <c r="I283" s="6"/>
      <c r="AB283" s="24" t="n">
        <v>1961</v>
      </c>
      <c r="AC283" s="21" t="n">
        <v>2.2</v>
      </c>
      <c r="AD283" s="21" t="n">
        <v>0.9</v>
      </c>
      <c r="AE283" s="21" t="n">
        <v>-6.6</v>
      </c>
      <c r="AF283" s="21" t="n">
        <v>-10.8</v>
      </c>
      <c r="AG283" s="21" t="n">
        <v>-10.9</v>
      </c>
      <c r="AH283" s="21" t="n">
        <v>-12.5</v>
      </c>
      <c r="AI283" s="21" t="n">
        <v>-13.1</v>
      </c>
      <c r="AJ283" s="21" t="n">
        <v>-14.5</v>
      </c>
      <c r="AK283" s="21" t="n">
        <v>-10.5</v>
      </c>
      <c r="AL283" s="21" t="n">
        <v>-9.5</v>
      </c>
      <c r="AM283" s="21" t="n">
        <v>-1.6</v>
      </c>
      <c r="AN283" s="21" t="n">
        <v>1.4</v>
      </c>
      <c r="AO283" s="22" t="n">
        <f aca="false">AVERAGE(AC283:AN283)</f>
        <v>-7.125</v>
      </c>
      <c r="OA283" s="6"/>
    </row>
    <row r="284" customFormat="false" ht="12.8" hidden="false" customHeight="false" outlineLevel="0" collapsed="false">
      <c r="B284" s="6"/>
      <c r="C284" s="23"/>
      <c r="D284" s="16"/>
      <c r="E284" s="6"/>
      <c r="F284" s="27"/>
      <c r="G284" s="16"/>
      <c r="H284" s="16"/>
      <c r="I284" s="6"/>
      <c r="AB284" s="24" t="n">
        <v>1962</v>
      </c>
      <c r="AC284" s="21" t="n">
        <v>0.7</v>
      </c>
      <c r="AD284" s="21" t="n">
        <v>-1.5</v>
      </c>
      <c r="AE284" s="21" t="n">
        <v>-7.8</v>
      </c>
      <c r="AF284" s="21" t="n">
        <v>-11.5</v>
      </c>
      <c r="AG284" s="21" t="n">
        <v>-16.5</v>
      </c>
      <c r="AH284" s="21" t="n">
        <v>-11.4</v>
      </c>
      <c r="AI284" s="21" t="n">
        <v>-19.2</v>
      </c>
      <c r="AJ284" s="21" t="n">
        <v>-20.8</v>
      </c>
      <c r="AK284" s="21" t="n">
        <v>-16.6</v>
      </c>
      <c r="AL284" s="21" t="n">
        <v>-10.9</v>
      </c>
      <c r="AM284" s="21" t="n">
        <v>-3.1</v>
      </c>
      <c r="AN284" s="21" t="n">
        <v>1.3</v>
      </c>
      <c r="AO284" s="22" t="n">
        <f aca="false">AVERAGE(AC284:AN284)</f>
        <v>-9.775</v>
      </c>
      <c r="OA284" s="6"/>
    </row>
    <row r="285" customFormat="false" ht="12.8" hidden="false" customHeight="false" outlineLevel="0" collapsed="false">
      <c r="B285" s="6"/>
      <c r="C285" s="23"/>
      <c r="D285" s="16"/>
      <c r="E285" s="6"/>
      <c r="F285" s="27"/>
      <c r="G285" s="16"/>
      <c r="H285" s="16"/>
      <c r="I285" s="6"/>
      <c r="AB285" s="24" t="n">
        <v>1963</v>
      </c>
      <c r="AC285" s="21" t="n">
        <v>2.9</v>
      </c>
      <c r="AD285" s="21" t="n">
        <v>-2.3</v>
      </c>
      <c r="AE285" s="21" t="n">
        <v>-8.9</v>
      </c>
      <c r="AF285" s="21" t="n">
        <v>-12.3</v>
      </c>
      <c r="AG285" s="21" t="n">
        <v>-14</v>
      </c>
      <c r="AH285" s="21" t="n">
        <v>-13.1</v>
      </c>
      <c r="AI285" s="21" t="n">
        <v>-13.2</v>
      </c>
      <c r="AJ285" s="21" t="n">
        <v>-11.7</v>
      </c>
      <c r="AK285" s="21" t="n">
        <v>-10</v>
      </c>
      <c r="AL285" s="21" t="n">
        <v>-11.6</v>
      </c>
      <c r="AM285" s="21" t="n">
        <v>-3.3</v>
      </c>
      <c r="AN285" s="21" t="n">
        <v>0.9</v>
      </c>
      <c r="AO285" s="22" t="n">
        <f aca="false">AVERAGE(AC285:AN285)</f>
        <v>-8.05</v>
      </c>
      <c r="OA285" s="6"/>
    </row>
    <row r="286" customFormat="false" ht="12.8" hidden="false" customHeight="false" outlineLevel="0" collapsed="false">
      <c r="B286" s="6"/>
      <c r="C286" s="23"/>
      <c r="D286" s="16"/>
      <c r="E286" s="6"/>
      <c r="F286" s="27"/>
      <c r="G286" s="16"/>
      <c r="H286" s="16"/>
      <c r="I286" s="6"/>
      <c r="AB286" s="24" t="n">
        <v>1964</v>
      </c>
      <c r="AC286" s="21" t="n">
        <v>2.1</v>
      </c>
      <c r="AD286" s="21" t="n">
        <v>-1</v>
      </c>
      <c r="AE286" s="21" t="n">
        <v>-7.9</v>
      </c>
      <c r="AF286" s="21" t="n">
        <v>-12.6</v>
      </c>
      <c r="AG286" s="21" t="n">
        <v>-15.9</v>
      </c>
      <c r="AH286" s="21" t="n">
        <v>-10.8</v>
      </c>
      <c r="AI286" s="21" t="n">
        <v>-12.7</v>
      </c>
      <c r="AJ286" s="21" t="n">
        <v>-12.1</v>
      </c>
      <c r="AK286" s="21" t="n">
        <v>-17.9</v>
      </c>
      <c r="AL286" s="21" t="n">
        <v>-10.9</v>
      </c>
      <c r="AM286" s="21" t="n">
        <v>-1.6</v>
      </c>
      <c r="AN286" s="21" t="n">
        <v>3</v>
      </c>
      <c r="AO286" s="22" t="n">
        <f aca="false">AVERAGE(AC286:AN286)</f>
        <v>-8.19166666666667</v>
      </c>
      <c r="OA286" s="6"/>
    </row>
    <row r="287" customFormat="false" ht="12.8" hidden="false" customHeight="false" outlineLevel="0" collapsed="false">
      <c r="B287" s="6"/>
      <c r="C287" s="23"/>
      <c r="D287" s="16"/>
      <c r="E287" s="6"/>
      <c r="F287" s="27"/>
      <c r="G287" s="16"/>
      <c r="H287" s="16"/>
      <c r="I287" s="6"/>
      <c r="AB287" s="24" t="n">
        <v>1965</v>
      </c>
      <c r="AC287" s="21" t="n">
        <v>2.6</v>
      </c>
      <c r="AD287" s="21" t="n">
        <v>-0.2</v>
      </c>
      <c r="AE287" s="21" t="n">
        <v>-8.7</v>
      </c>
      <c r="AF287" s="21" t="n">
        <v>-13.5</v>
      </c>
      <c r="AG287" s="21" t="n">
        <v>-10.9</v>
      </c>
      <c r="AH287" s="21" t="n">
        <v>-18.9</v>
      </c>
      <c r="AI287" s="21" t="n">
        <v>-18.9</v>
      </c>
      <c r="AJ287" s="21" t="n">
        <v>-15.5</v>
      </c>
      <c r="AK287" s="21" t="n">
        <v>-17.5</v>
      </c>
      <c r="AL287" s="21" t="n">
        <v>-10</v>
      </c>
      <c r="AM287" s="21" t="n">
        <v>-4.3</v>
      </c>
      <c r="AN287" s="21" t="n">
        <v>2.2</v>
      </c>
      <c r="AO287" s="22" t="n">
        <f aca="false">AVERAGE(AC287:AN287)</f>
        <v>-9.46666666666667</v>
      </c>
      <c r="OA287" s="6"/>
    </row>
    <row r="288" customFormat="false" ht="12.8" hidden="false" customHeight="false" outlineLevel="0" collapsed="false">
      <c r="B288" s="6"/>
      <c r="C288" s="23"/>
      <c r="D288" s="16"/>
      <c r="E288" s="6"/>
      <c r="F288" s="27"/>
      <c r="G288" s="16"/>
      <c r="H288" s="16"/>
      <c r="I288" s="6"/>
      <c r="AB288" s="24" t="n">
        <v>1966</v>
      </c>
      <c r="AC288" s="21" t="n">
        <v>1.8</v>
      </c>
      <c r="AD288" s="21" t="n">
        <v>-0.5</v>
      </c>
      <c r="AE288" s="21" t="n">
        <v>-5.2</v>
      </c>
      <c r="AF288" s="21" t="n">
        <v>-15.2</v>
      </c>
      <c r="AG288" s="21" t="n">
        <v>-10.3</v>
      </c>
      <c r="AH288" s="21" t="n">
        <v>-15.9</v>
      </c>
      <c r="AI288" s="21" t="n">
        <v>-12.2</v>
      </c>
      <c r="AJ288" s="21" t="n">
        <v>-19.8</v>
      </c>
      <c r="AK288" s="21" t="n">
        <v>-13</v>
      </c>
      <c r="AL288" s="21" t="n">
        <v>-11</v>
      </c>
      <c r="AM288" s="21" t="n">
        <v>-2.6</v>
      </c>
      <c r="AN288" s="21" t="n">
        <v>2</v>
      </c>
      <c r="AO288" s="22" t="n">
        <f aca="false">AVERAGE(AC288:AN288)</f>
        <v>-8.49166666666667</v>
      </c>
      <c r="OA288" s="6"/>
    </row>
    <row r="289" customFormat="false" ht="12.8" hidden="false" customHeight="false" outlineLevel="0" collapsed="false">
      <c r="B289" s="6"/>
      <c r="C289" s="23"/>
      <c r="D289" s="16"/>
      <c r="E289" s="6"/>
      <c r="F289" s="27"/>
      <c r="G289" s="16"/>
      <c r="H289" s="16"/>
      <c r="I289" s="6"/>
      <c r="AB289" s="24" t="n">
        <v>1967</v>
      </c>
      <c r="AC289" s="21" t="n">
        <v>3.6</v>
      </c>
      <c r="AD289" s="21" t="n">
        <v>-2.6</v>
      </c>
      <c r="AE289" s="21" t="n">
        <v>-6.1</v>
      </c>
      <c r="AF289" s="21" t="n">
        <v>-11</v>
      </c>
      <c r="AG289" s="21" t="n">
        <v>-12.4</v>
      </c>
      <c r="AH289" s="21" t="n">
        <v>-13.8</v>
      </c>
      <c r="AI289" s="21" t="n">
        <v>-13.7</v>
      </c>
      <c r="AJ289" s="21" t="n">
        <v>-19.2</v>
      </c>
      <c r="AK289" s="21" t="n">
        <v>-13.3</v>
      </c>
      <c r="AL289" s="21" t="n">
        <v>-10.5</v>
      </c>
      <c r="AM289" s="21" t="n">
        <v>-1.8</v>
      </c>
      <c r="AN289" s="21" t="n">
        <v>2.4</v>
      </c>
      <c r="AO289" s="22" t="n">
        <f aca="false">AVERAGE(AC289:AN289)</f>
        <v>-8.2</v>
      </c>
      <c r="OA289" s="6"/>
    </row>
    <row r="290" customFormat="false" ht="12.8" hidden="false" customHeight="false" outlineLevel="0" collapsed="false">
      <c r="B290" s="6"/>
      <c r="C290" s="23"/>
      <c r="D290" s="16"/>
      <c r="E290" s="6"/>
      <c r="F290" s="27"/>
      <c r="G290" s="16"/>
      <c r="H290" s="16"/>
      <c r="I290" s="6"/>
      <c r="AB290" s="24" t="n">
        <v>1968</v>
      </c>
      <c r="AC290" s="21" t="n">
        <v>2.1</v>
      </c>
      <c r="AD290" s="21" t="n">
        <v>-1.6</v>
      </c>
      <c r="AE290" s="21" t="n">
        <v>-7.1</v>
      </c>
      <c r="AF290" s="21" t="n">
        <v>-9.5</v>
      </c>
      <c r="AG290" s="21" t="n">
        <v>-11.9</v>
      </c>
      <c r="AH290" s="21" t="n">
        <v>-15.1</v>
      </c>
      <c r="AI290" s="21" t="n">
        <v>-17.1</v>
      </c>
      <c r="AJ290" s="21" t="n">
        <v>-17</v>
      </c>
      <c r="AK290" s="21" t="n">
        <v>-15.6</v>
      </c>
      <c r="AL290" s="21" t="n">
        <v>-9.1</v>
      </c>
      <c r="AM290" s="21" t="n">
        <v>-3.1</v>
      </c>
      <c r="AN290" s="21" t="n">
        <v>1.7</v>
      </c>
      <c r="AO290" s="22" t="n">
        <f aca="false">AVERAGE(AC290:AN290)</f>
        <v>-8.60833333333333</v>
      </c>
      <c r="OA290" s="5"/>
    </row>
    <row r="291" customFormat="false" ht="12.8" hidden="false" customHeight="false" outlineLevel="0" collapsed="false">
      <c r="B291" s="6"/>
      <c r="C291" s="23"/>
      <c r="D291" s="16"/>
      <c r="E291" s="6"/>
      <c r="F291" s="27"/>
      <c r="G291" s="16"/>
      <c r="H291" s="16"/>
      <c r="I291" s="6"/>
      <c r="AB291" s="24" t="n">
        <v>1969</v>
      </c>
      <c r="AC291" s="21" t="n">
        <v>2.4</v>
      </c>
      <c r="AD291" s="21" t="n">
        <v>-1.6</v>
      </c>
      <c r="AE291" s="21" t="n">
        <v>-6.6</v>
      </c>
      <c r="AF291" s="21" t="n">
        <v>-11.4</v>
      </c>
      <c r="AG291" s="21" t="n">
        <v>-14</v>
      </c>
      <c r="AH291" s="21" t="n">
        <v>-13.5</v>
      </c>
      <c r="AI291" s="21" t="n">
        <v>-16.7</v>
      </c>
      <c r="AJ291" s="21" t="n">
        <v>-18.5</v>
      </c>
      <c r="AK291" s="21" t="n">
        <v>-15</v>
      </c>
      <c r="AL291" s="21" t="n">
        <v>-8.8</v>
      </c>
      <c r="AM291" s="21" t="n">
        <v>-3.1</v>
      </c>
      <c r="AN291" s="21" t="n">
        <v>1.7</v>
      </c>
      <c r="AO291" s="22" t="n">
        <f aca="false">AVERAGE(AC291:AN291)</f>
        <v>-8.75833333333333</v>
      </c>
      <c r="OA291" s="5"/>
    </row>
    <row r="292" customFormat="false" ht="12.8" hidden="false" customHeight="false" outlineLevel="0" collapsed="false">
      <c r="B292" s="6"/>
      <c r="C292" s="23"/>
      <c r="D292" s="16"/>
      <c r="E292" s="6"/>
      <c r="F292" s="27"/>
      <c r="G292" s="16"/>
      <c r="H292" s="16"/>
      <c r="I292" s="6"/>
      <c r="AB292" s="24" t="n">
        <v>1970</v>
      </c>
      <c r="AC292" s="21" t="n">
        <v>1.9</v>
      </c>
      <c r="AD292" s="21" t="n">
        <v>-2.7</v>
      </c>
      <c r="AE292" s="21" t="n">
        <v>-5.6</v>
      </c>
      <c r="AF292" s="21" t="n">
        <v>-11</v>
      </c>
      <c r="AG292" s="21" t="n">
        <v>-12.7</v>
      </c>
      <c r="AH292" s="21" t="n">
        <v>-16.9</v>
      </c>
      <c r="AI292" s="21" t="n">
        <v>-14.8</v>
      </c>
      <c r="AJ292" s="21" t="n">
        <v>-17.5</v>
      </c>
      <c r="AK292" s="21" t="n">
        <v>-13</v>
      </c>
      <c r="AL292" s="21" t="n">
        <v>-10</v>
      </c>
      <c r="AM292" s="21" t="n">
        <v>-2.4</v>
      </c>
      <c r="AN292" s="21" t="n">
        <v>2.5</v>
      </c>
      <c r="AO292" s="22" t="n">
        <f aca="false">AVERAGE(AC292:AN292)</f>
        <v>-8.51666666666667</v>
      </c>
      <c r="OA292" s="5"/>
    </row>
    <row r="293" customFormat="false" ht="12.8" hidden="false" customHeight="false" outlineLevel="0" collapsed="false">
      <c r="B293" s="6"/>
      <c r="C293" s="23"/>
      <c r="D293" s="16"/>
      <c r="E293" s="6"/>
      <c r="F293" s="27"/>
      <c r="G293" s="16"/>
      <c r="H293" s="16"/>
      <c r="I293" s="6"/>
      <c r="AB293" s="24" t="n">
        <v>1971</v>
      </c>
      <c r="AC293" s="21" t="n">
        <v>3.2</v>
      </c>
      <c r="AD293" s="21" t="n">
        <v>-0.8</v>
      </c>
      <c r="AE293" s="21" t="n">
        <v>-7.4</v>
      </c>
      <c r="AF293" s="21" t="n">
        <v>-12.5</v>
      </c>
      <c r="AG293" s="21" t="n">
        <v>-13.1</v>
      </c>
      <c r="AH293" s="21" t="n">
        <v>-14.6</v>
      </c>
      <c r="AI293" s="21" t="n">
        <v>-16.2</v>
      </c>
      <c r="AJ293" s="21" t="n">
        <v>-14.1</v>
      </c>
      <c r="AK293" s="21" t="n">
        <v>-12.9</v>
      </c>
      <c r="AL293" s="21" t="n">
        <v>-9.2</v>
      </c>
      <c r="AM293" s="21" t="n">
        <v>-3.4</v>
      </c>
      <c r="AN293" s="21" t="n">
        <v>3.1</v>
      </c>
      <c r="AO293" s="22" t="n">
        <f aca="false">AVERAGE(AC293:AN293)</f>
        <v>-8.15833333333334</v>
      </c>
      <c r="OA293" s="5"/>
    </row>
    <row r="294" customFormat="false" ht="12.8" hidden="false" customHeight="false" outlineLevel="0" collapsed="false">
      <c r="B294" s="6"/>
      <c r="C294" s="23"/>
      <c r="D294" s="16"/>
      <c r="E294" s="6"/>
      <c r="F294" s="27"/>
      <c r="G294" s="16"/>
      <c r="H294" s="16"/>
      <c r="I294" s="6"/>
      <c r="AB294" s="24" t="n">
        <v>1972</v>
      </c>
      <c r="AC294" s="21" t="n">
        <v>4.3</v>
      </c>
      <c r="AD294" s="21" t="n">
        <v>-1.3</v>
      </c>
      <c r="AE294" s="21" t="n">
        <v>-7.3</v>
      </c>
      <c r="AF294" s="21" t="n">
        <v>-9</v>
      </c>
      <c r="AG294" s="21" t="n">
        <v>-16</v>
      </c>
      <c r="AH294" s="21" t="n">
        <v>-12.9</v>
      </c>
      <c r="AI294" s="21" t="n">
        <v>-14.5</v>
      </c>
      <c r="AJ294" s="21" t="n">
        <v>-10.8</v>
      </c>
      <c r="AK294" s="21" t="n">
        <v>-13.2</v>
      </c>
      <c r="AL294" s="21" t="n">
        <v>-11.6</v>
      </c>
      <c r="AM294" s="21" t="n">
        <v>-3.4</v>
      </c>
      <c r="AN294" s="21" t="n">
        <v>2.3</v>
      </c>
      <c r="AO294" s="22" t="n">
        <f aca="false">AVERAGE(AC294:AN294)</f>
        <v>-7.78333333333333</v>
      </c>
      <c r="OA294" s="5"/>
    </row>
    <row r="295" customFormat="false" ht="12.8" hidden="false" customHeight="false" outlineLevel="0" collapsed="false">
      <c r="B295" s="6"/>
      <c r="C295" s="23"/>
      <c r="D295" s="16"/>
      <c r="E295" s="6"/>
      <c r="F295" s="27"/>
      <c r="G295" s="16"/>
      <c r="H295" s="16"/>
      <c r="I295" s="6"/>
      <c r="AB295" s="24" t="n">
        <v>1973</v>
      </c>
      <c r="AC295" s="21" t="n">
        <v>3</v>
      </c>
      <c r="AD295" s="21" t="n">
        <v>-2</v>
      </c>
      <c r="AE295" s="21" t="n">
        <v>-9.2</v>
      </c>
      <c r="AF295" s="21" t="n">
        <v>-11.7</v>
      </c>
      <c r="AG295" s="21" t="n">
        <v>-10.8</v>
      </c>
      <c r="AH295" s="21" t="n">
        <v>-12</v>
      </c>
      <c r="AI295" s="21" t="n">
        <v>-17.8</v>
      </c>
      <c r="AJ295" s="21" t="n">
        <v>-17.4</v>
      </c>
      <c r="AK295" s="21" t="n">
        <v>-9.8</v>
      </c>
      <c r="AL295" s="21" t="n">
        <v>-8.7</v>
      </c>
      <c r="AM295" s="21" t="n">
        <v>-1.7</v>
      </c>
      <c r="AN295" s="21" t="n">
        <v>1.2</v>
      </c>
      <c r="AO295" s="22" t="n">
        <f aca="false">AVERAGE(AC295:AN295)</f>
        <v>-8.075</v>
      </c>
      <c r="OA295" s="5"/>
    </row>
    <row r="296" customFormat="false" ht="12.8" hidden="false" customHeight="false" outlineLevel="0" collapsed="false">
      <c r="B296" s="6"/>
      <c r="C296" s="23"/>
      <c r="D296" s="16"/>
      <c r="E296" s="6"/>
      <c r="F296" s="27"/>
      <c r="G296" s="16"/>
      <c r="H296" s="16"/>
      <c r="I296" s="6"/>
      <c r="AB296" s="24" t="n">
        <v>1974</v>
      </c>
      <c r="AC296" s="21" t="n">
        <v>3.9</v>
      </c>
      <c r="AD296" s="21" t="n">
        <v>-1.1</v>
      </c>
      <c r="AE296" s="21" t="n">
        <v>-8.3</v>
      </c>
      <c r="AF296" s="21" t="n">
        <v>-10.6</v>
      </c>
      <c r="AG296" s="21" t="n">
        <v>-15.7</v>
      </c>
      <c r="AH296" s="21" t="n">
        <v>-10.9</v>
      </c>
      <c r="AI296" s="21" t="n">
        <v>-15.3</v>
      </c>
      <c r="AJ296" s="21" t="n">
        <v>-11.7</v>
      </c>
      <c r="AK296" s="21" t="n">
        <v>-15.6</v>
      </c>
      <c r="AL296" s="21" t="n">
        <v>-6.6</v>
      </c>
      <c r="AM296" s="21" t="n">
        <v>-1.3</v>
      </c>
      <c r="AN296" s="21" t="n">
        <v>3.6</v>
      </c>
      <c r="AO296" s="22" t="n">
        <f aca="false">AVERAGE(AC296:AN296)</f>
        <v>-7.46666666666667</v>
      </c>
      <c r="OA296" s="5"/>
    </row>
    <row r="297" customFormat="false" ht="12.8" hidden="false" customHeight="false" outlineLevel="0" collapsed="false">
      <c r="B297" s="6"/>
      <c r="C297" s="23"/>
      <c r="D297" s="16"/>
      <c r="E297" s="6"/>
      <c r="F297" s="27"/>
      <c r="G297" s="16"/>
      <c r="H297" s="16"/>
      <c r="I297" s="6"/>
      <c r="AB297" s="24" t="n">
        <v>1975</v>
      </c>
      <c r="AC297" s="21" t="n">
        <v>4.2</v>
      </c>
      <c r="AD297" s="21" t="n">
        <v>-1.8</v>
      </c>
      <c r="AE297" s="21" t="n">
        <v>-7.1</v>
      </c>
      <c r="AF297" s="21" t="n">
        <v>-11.9</v>
      </c>
      <c r="AG297" s="21" t="n">
        <v>-10.5</v>
      </c>
      <c r="AH297" s="21" t="n">
        <v>-11.8</v>
      </c>
      <c r="AI297" s="21" t="n">
        <v>-17</v>
      </c>
      <c r="AJ297" s="21" t="n">
        <v>-17.3</v>
      </c>
      <c r="AK297" s="21" t="n">
        <v>-15.8</v>
      </c>
      <c r="AL297" s="21" t="n">
        <v>-9.7</v>
      </c>
      <c r="AM297" s="21" t="n">
        <v>-1.2</v>
      </c>
      <c r="AN297" s="21" t="n">
        <v>2.6</v>
      </c>
      <c r="AO297" s="22" t="n">
        <f aca="false">AVERAGE(AC297:AN297)</f>
        <v>-8.10833333333333</v>
      </c>
      <c r="OA297" s="5"/>
    </row>
    <row r="298" customFormat="false" ht="12.8" hidden="false" customHeight="false" outlineLevel="0" collapsed="false">
      <c r="B298" s="6"/>
      <c r="C298" s="23"/>
      <c r="D298" s="16"/>
      <c r="E298" s="6"/>
      <c r="F298" s="27"/>
      <c r="G298" s="16"/>
      <c r="H298" s="16"/>
      <c r="I298" s="6"/>
      <c r="AB298" s="24" t="n">
        <v>1976</v>
      </c>
      <c r="AC298" s="21" t="n">
        <v>3.6</v>
      </c>
      <c r="AD298" s="21" t="n">
        <v>-0.9</v>
      </c>
      <c r="AE298" s="21" t="n">
        <v>-8.1</v>
      </c>
      <c r="AF298" s="21" t="n">
        <v>-12.2</v>
      </c>
      <c r="AG298" s="21" t="n">
        <v>-17.8</v>
      </c>
      <c r="AH298" s="21" t="n">
        <v>-14.1</v>
      </c>
      <c r="AI298" s="21" t="n">
        <v>-14.7</v>
      </c>
      <c r="AJ298" s="21" t="n">
        <v>-19.8</v>
      </c>
      <c r="AK298" s="21" t="n">
        <v>-17.5</v>
      </c>
      <c r="AL298" s="21" t="n">
        <v>-7.6</v>
      </c>
      <c r="AM298" s="21" t="n">
        <v>-1.7</v>
      </c>
      <c r="AN298" s="21" t="n">
        <v>4.7</v>
      </c>
      <c r="AO298" s="22" t="n">
        <f aca="false">AVERAGE(AC298:AN298)</f>
        <v>-8.84166666666667</v>
      </c>
      <c r="OA298" s="5"/>
    </row>
    <row r="299" customFormat="false" ht="12.8" hidden="false" customHeight="false" outlineLevel="0" collapsed="false">
      <c r="B299" s="6"/>
      <c r="C299" s="23"/>
      <c r="D299" s="16"/>
      <c r="E299" s="6"/>
      <c r="F299" s="27"/>
      <c r="G299" s="16"/>
      <c r="H299" s="16"/>
      <c r="I299" s="6"/>
      <c r="AB299" s="24" t="n">
        <v>1977</v>
      </c>
      <c r="AC299" s="21" t="n">
        <v>4.9</v>
      </c>
      <c r="AD299" s="21" t="n">
        <v>-0.8</v>
      </c>
      <c r="AE299" s="21" t="n">
        <v>-8.4</v>
      </c>
      <c r="AF299" s="21" t="n">
        <v>-12.5</v>
      </c>
      <c r="AG299" s="21" t="n">
        <v>-12</v>
      </c>
      <c r="AH299" s="21" t="n">
        <v>-11.9</v>
      </c>
      <c r="AI299" s="21" t="n">
        <v>-11</v>
      </c>
      <c r="AJ299" s="21" t="n">
        <v>-12.3</v>
      </c>
      <c r="AK299" s="21" t="n">
        <v>-15.4</v>
      </c>
      <c r="AL299" s="21" t="n">
        <v>-11.4</v>
      </c>
      <c r="AM299" s="21" t="n">
        <v>-4</v>
      </c>
      <c r="AN299" s="21" t="n">
        <v>2.2</v>
      </c>
      <c r="AO299" s="22" t="n">
        <f aca="false">AVERAGE(AC299:AN299)</f>
        <v>-7.71666666666667</v>
      </c>
      <c r="OA299" s="5"/>
    </row>
    <row r="300" customFormat="false" ht="12.8" hidden="false" customHeight="false" outlineLevel="0" collapsed="false">
      <c r="B300" s="6"/>
      <c r="C300" s="23"/>
      <c r="D300" s="16"/>
      <c r="E300" s="6"/>
      <c r="F300" s="27"/>
      <c r="G300" s="16"/>
      <c r="H300" s="16"/>
      <c r="I300" s="6"/>
      <c r="AB300" s="24" t="n">
        <v>1978</v>
      </c>
      <c r="AC300" s="21" t="n">
        <v>2.1</v>
      </c>
      <c r="AD300" s="21" t="n">
        <v>-1</v>
      </c>
      <c r="AE300" s="21" t="n">
        <v>-6.5</v>
      </c>
      <c r="AF300" s="21" t="n">
        <v>-10.2</v>
      </c>
      <c r="AG300" s="21" t="n">
        <v>-11.3</v>
      </c>
      <c r="AH300" s="21" t="n">
        <v>-12.6</v>
      </c>
      <c r="AI300" s="21" t="n">
        <v>-13.6</v>
      </c>
      <c r="AJ300" s="21" t="n">
        <v>-20</v>
      </c>
      <c r="AK300" s="21" t="n">
        <v>-14.4</v>
      </c>
      <c r="AL300" s="21" t="n">
        <v>-11.7</v>
      </c>
      <c r="AM300" s="21" t="n">
        <v>-1.6</v>
      </c>
      <c r="AN300" s="21" t="n">
        <v>2.7</v>
      </c>
      <c r="AO300" s="22" t="n">
        <f aca="false">AVERAGE(AC300:AN300)</f>
        <v>-8.175</v>
      </c>
      <c r="OA300" s="5"/>
    </row>
    <row r="301" customFormat="false" ht="12.8" hidden="false" customHeight="false" outlineLevel="0" collapsed="false">
      <c r="B301" s="6"/>
      <c r="C301" s="23"/>
      <c r="D301" s="16"/>
      <c r="E301" s="6"/>
      <c r="F301" s="27"/>
      <c r="G301" s="16"/>
      <c r="H301" s="16"/>
      <c r="I301" s="6"/>
      <c r="AB301" s="24" t="n">
        <v>1979</v>
      </c>
      <c r="AC301" s="21" t="n">
        <v>2</v>
      </c>
      <c r="AD301" s="21" t="n">
        <v>-2.4</v>
      </c>
      <c r="AE301" s="21" t="n">
        <v>-7.9</v>
      </c>
      <c r="AF301" s="21" t="n">
        <v>-10.8</v>
      </c>
      <c r="AG301" s="21" t="n">
        <v>-15.6</v>
      </c>
      <c r="AH301" s="21" t="n">
        <v>-15.2</v>
      </c>
      <c r="AI301" s="21" t="n">
        <v>-18.5</v>
      </c>
      <c r="AJ301" s="21" t="n">
        <v>-16.8</v>
      </c>
      <c r="AK301" s="21" t="n">
        <v>-13.1</v>
      </c>
      <c r="AL301" s="21" t="n">
        <v>-9.1</v>
      </c>
      <c r="AM301" s="21" t="n">
        <v>-1.8</v>
      </c>
      <c r="AN301" s="21" t="n">
        <v>3.5</v>
      </c>
      <c r="AO301" s="22" t="n">
        <f aca="false">AVERAGE(AC301:AN301)</f>
        <v>-8.80833333333333</v>
      </c>
      <c r="OA301" s="5"/>
    </row>
    <row r="302" customFormat="false" ht="12.8" hidden="false" customHeight="false" outlineLevel="0" collapsed="false">
      <c r="B302" s="6"/>
      <c r="C302" s="23"/>
      <c r="D302" s="16"/>
      <c r="E302" s="6"/>
      <c r="F302" s="27"/>
      <c r="G302" s="16"/>
      <c r="H302" s="16"/>
      <c r="I302" s="6"/>
      <c r="AB302" s="24" t="n">
        <v>1980</v>
      </c>
      <c r="AC302" s="21" t="n">
        <v>3.2</v>
      </c>
      <c r="AD302" s="21" t="n">
        <v>-1.2</v>
      </c>
      <c r="AE302" s="21" t="n">
        <v>-5.6</v>
      </c>
      <c r="AF302" s="21" t="n">
        <v>-9.2</v>
      </c>
      <c r="AG302" s="21" t="n">
        <v>-16.5</v>
      </c>
      <c r="AH302" s="21" t="n">
        <v>-16.6</v>
      </c>
      <c r="AI302" s="21" t="n">
        <v>-10.9</v>
      </c>
      <c r="AJ302" s="21" t="n">
        <v>-14.8</v>
      </c>
      <c r="AK302" s="21" t="n">
        <v>-11.4</v>
      </c>
      <c r="AL302" s="21" t="n">
        <v>-10.5</v>
      </c>
      <c r="AM302" s="21" t="n">
        <v>1</v>
      </c>
      <c r="AN302" s="21" t="n">
        <v>2.8</v>
      </c>
      <c r="AO302" s="22" t="n">
        <f aca="false">AVERAGE(AC302:AN302)</f>
        <v>-7.475</v>
      </c>
      <c r="OA302" s="5"/>
    </row>
    <row r="303" customFormat="false" ht="12.8" hidden="false" customHeight="false" outlineLevel="0" collapsed="false">
      <c r="B303" s="6"/>
      <c r="C303" s="23"/>
      <c r="D303" s="16"/>
      <c r="E303" s="6"/>
      <c r="F303" s="27"/>
      <c r="G303" s="16"/>
      <c r="H303" s="16"/>
      <c r="I303" s="6"/>
      <c r="AB303" s="24" t="n">
        <v>1981</v>
      </c>
      <c r="AC303" s="21" t="n">
        <v>3.2</v>
      </c>
      <c r="AD303" s="21" t="n">
        <v>-0.3</v>
      </c>
      <c r="AE303" s="21" t="n">
        <v>-6</v>
      </c>
      <c r="AF303" s="21" t="n">
        <v>-14.1</v>
      </c>
      <c r="AG303" s="21" t="n">
        <v>-15.1</v>
      </c>
      <c r="AH303" s="21" t="n">
        <v>-14.9</v>
      </c>
      <c r="AI303" s="21" t="n">
        <v>-14.3</v>
      </c>
      <c r="AJ303" s="21" t="n">
        <v>-10.9</v>
      </c>
      <c r="AK303" s="21" t="n">
        <v>-14.2</v>
      </c>
      <c r="AL303" s="21" t="n">
        <v>-11.5</v>
      </c>
      <c r="AM303" s="21" t="n">
        <v>-2.1</v>
      </c>
      <c r="AN303" s="21" t="n">
        <v>2.2</v>
      </c>
      <c r="AO303" s="22" t="n">
        <f aca="false">AVERAGE(AC303:AN303)</f>
        <v>-8.16666666666667</v>
      </c>
      <c r="OA303" s="5"/>
    </row>
    <row r="304" customFormat="false" ht="12.8" hidden="false" customHeight="false" outlineLevel="0" collapsed="false">
      <c r="B304" s="6"/>
      <c r="C304" s="23"/>
      <c r="D304" s="16"/>
      <c r="E304" s="6"/>
      <c r="F304" s="27"/>
      <c r="G304" s="16"/>
      <c r="H304" s="16"/>
      <c r="I304" s="6"/>
      <c r="AB304" s="24" t="n">
        <v>1982</v>
      </c>
      <c r="AC304" s="21" t="n">
        <v>2.7</v>
      </c>
      <c r="AD304" s="21" t="n">
        <v>-2.2</v>
      </c>
      <c r="AE304" s="21" t="n">
        <v>-9.9</v>
      </c>
      <c r="AF304" s="21" t="n">
        <v>-15.7</v>
      </c>
      <c r="AG304" s="21" t="n">
        <v>-14.9</v>
      </c>
      <c r="AH304" s="21" t="n">
        <v>-19.9</v>
      </c>
      <c r="AI304" s="21" t="n">
        <v>-14.1</v>
      </c>
      <c r="AJ304" s="21" t="n">
        <v>-20.7</v>
      </c>
      <c r="AK304" s="21" t="n">
        <v>-19.2</v>
      </c>
      <c r="AL304" s="21" t="n">
        <v>-9.7</v>
      </c>
      <c r="AM304" s="21" t="n">
        <v>-1.1</v>
      </c>
      <c r="AN304" s="21" t="n">
        <v>3.9</v>
      </c>
      <c r="AO304" s="22" t="n">
        <f aca="false">AVERAGE(AC304:AN304)</f>
        <v>-10.0666666666667</v>
      </c>
      <c r="OA304" s="5"/>
    </row>
    <row r="305" customFormat="false" ht="12.8" hidden="false" customHeight="false" outlineLevel="0" collapsed="false">
      <c r="B305" s="6"/>
      <c r="C305" s="23"/>
      <c r="D305" s="16"/>
      <c r="E305" s="6"/>
      <c r="F305" s="27"/>
      <c r="G305" s="16"/>
      <c r="H305" s="16"/>
      <c r="I305" s="6"/>
      <c r="AB305" s="24" t="n">
        <v>1983</v>
      </c>
      <c r="AC305" s="21" t="n">
        <v>3.3</v>
      </c>
      <c r="AD305" s="21" t="n">
        <v>-1.1</v>
      </c>
      <c r="AE305" s="21" t="n">
        <v>-8.2</v>
      </c>
      <c r="AF305" s="21" t="n">
        <v>-9.4</v>
      </c>
      <c r="AG305" s="21" t="n">
        <v>-11.9</v>
      </c>
      <c r="AH305" s="21" t="n">
        <v>-15.1</v>
      </c>
      <c r="AI305" s="21" t="n">
        <v>-18.5</v>
      </c>
      <c r="AJ305" s="21" t="n">
        <v>-13.8</v>
      </c>
      <c r="AK305" s="21" t="n">
        <v>-11.1</v>
      </c>
      <c r="AL305" s="21" t="n">
        <v>-9.5</v>
      </c>
      <c r="AM305" s="21" t="n">
        <v>-5.2</v>
      </c>
      <c r="AN305" s="21" t="n">
        <v>0.9</v>
      </c>
      <c r="AO305" s="22" t="n">
        <f aca="false">AVERAGE(AC305:AN305)</f>
        <v>-8.3</v>
      </c>
      <c r="OA305" s="5"/>
    </row>
    <row r="306" customFormat="false" ht="12.8" hidden="false" customHeight="false" outlineLevel="0" collapsed="false">
      <c r="B306" s="6"/>
      <c r="C306" s="23"/>
      <c r="D306" s="16"/>
      <c r="E306" s="6"/>
      <c r="F306" s="27"/>
      <c r="G306" s="16"/>
      <c r="H306" s="16"/>
      <c r="I306" s="6"/>
      <c r="AB306" s="24" t="n">
        <v>1984</v>
      </c>
      <c r="AC306" s="21" t="n">
        <v>3.3</v>
      </c>
      <c r="AD306" s="21" t="n">
        <v>-1.6</v>
      </c>
      <c r="AE306" s="21" t="n">
        <v>-7.8</v>
      </c>
      <c r="AF306" s="21" t="n">
        <v>-12.2</v>
      </c>
      <c r="AG306" s="21" t="n">
        <v>-11.4</v>
      </c>
      <c r="AH306" s="21" t="n">
        <v>-16.2</v>
      </c>
      <c r="AI306" s="21" t="n">
        <v>-17.4</v>
      </c>
      <c r="AJ306" s="21" t="n">
        <v>-13.7</v>
      </c>
      <c r="AK306" s="21" t="n">
        <v>-12.2</v>
      </c>
      <c r="AL306" s="21" t="n">
        <v>-13.3</v>
      </c>
      <c r="AM306" s="21" t="n">
        <v>-2.5</v>
      </c>
      <c r="AN306" s="21" t="n">
        <v>2.6</v>
      </c>
      <c r="AO306" s="22" t="n">
        <f aca="false">AVERAGE(AC306:AN306)</f>
        <v>-8.53333333333333</v>
      </c>
      <c r="OA306" s="5"/>
    </row>
    <row r="307" customFormat="false" ht="12.8" hidden="false" customHeight="false" outlineLevel="0" collapsed="false">
      <c r="B307" s="6"/>
      <c r="C307" s="23"/>
      <c r="D307" s="16"/>
      <c r="E307" s="6"/>
      <c r="F307" s="27"/>
      <c r="G307" s="16"/>
      <c r="H307" s="16"/>
      <c r="I307" s="6"/>
      <c r="AB307" s="24" t="n">
        <v>1985</v>
      </c>
      <c r="AC307" s="21" t="n">
        <v>3.2</v>
      </c>
      <c r="AD307" s="21" t="n">
        <v>-2.3</v>
      </c>
      <c r="AE307" s="21" t="n">
        <v>-7.1</v>
      </c>
      <c r="AF307" s="21" t="n">
        <v>-10.4</v>
      </c>
      <c r="AG307" s="21" t="n">
        <v>-14.6</v>
      </c>
      <c r="AH307" s="21" t="n">
        <v>-11.7</v>
      </c>
      <c r="AI307" s="21" t="n">
        <v>-20.1</v>
      </c>
      <c r="AJ307" s="21" t="n">
        <v>-15.9</v>
      </c>
      <c r="AK307" s="21" t="n">
        <v>-15.1</v>
      </c>
      <c r="AL307" s="21" t="n">
        <v>-11.4</v>
      </c>
      <c r="AM307" s="21" t="n">
        <v>-4.6</v>
      </c>
      <c r="AN307" s="21" t="n">
        <v>0.5</v>
      </c>
      <c r="AO307" s="22" t="n">
        <f aca="false">AVERAGE(AC307:AN307)</f>
        <v>-9.125</v>
      </c>
      <c r="OA307" s="5"/>
    </row>
    <row r="308" customFormat="false" ht="12.8" hidden="false" customHeight="false" outlineLevel="0" collapsed="false">
      <c r="B308" s="6"/>
      <c r="C308" s="23"/>
      <c r="D308" s="16"/>
      <c r="E308" s="6"/>
      <c r="F308" s="27"/>
      <c r="G308" s="16"/>
      <c r="H308" s="16"/>
      <c r="I308" s="6"/>
      <c r="AB308" s="24" t="n">
        <v>1986</v>
      </c>
      <c r="AC308" s="21" t="n">
        <v>1.4</v>
      </c>
      <c r="AD308" s="21" t="n">
        <v>1.3</v>
      </c>
      <c r="AE308" s="21" t="n">
        <v>-6.6</v>
      </c>
      <c r="AF308" s="21" t="n">
        <v>-12.6</v>
      </c>
      <c r="AG308" s="21" t="n">
        <v>-11.1</v>
      </c>
      <c r="AH308" s="21" t="n">
        <v>-16.8</v>
      </c>
      <c r="AI308" s="21" t="n">
        <v>-16.3</v>
      </c>
      <c r="AJ308" s="21" t="n">
        <v>-16.5</v>
      </c>
      <c r="AK308" s="21" t="n">
        <v>-13.4</v>
      </c>
      <c r="AL308" s="21" t="n">
        <v>-8.2</v>
      </c>
      <c r="AM308" s="21" t="n">
        <v>-3.4</v>
      </c>
      <c r="AN308" s="21" t="n">
        <v>1.4</v>
      </c>
      <c r="AO308" s="22" t="n">
        <f aca="false">AVERAGE(AC308:AN308)</f>
        <v>-8.4</v>
      </c>
      <c r="OA308" s="5"/>
    </row>
    <row r="309" customFormat="false" ht="12.8" hidden="false" customHeight="false" outlineLevel="0" collapsed="false">
      <c r="B309" s="6"/>
      <c r="C309" s="23"/>
      <c r="D309" s="16"/>
      <c r="E309" s="6"/>
      <c r="F309" s="27"/>
      <c r="G309" s="16"/>
      <c r="H309" s="16"/>
      <c r="I309" s="6"/>
      <c r="AB309" s="24" t="n">
        <v>1987</v>
      </c>
      <c r="AC309" s="21" t="n">
        <v>3</v>
      </c>
      <c r="AD309" s="21" t="n">
        <v>-1.2</v>
      </c>
      <c r="AE309" s="21" t="n">
        <v>-6.8</v>
      </c>
      <c r="AF309" s="21" t="n">
        <v>-12.6</v>
      </c>
      <c r="AG309" s="21" t="n">
        <v>-16</v>
      </c>
      <c r="AH309" s="21" t="n">
        <v>-11.6</v>
      </c>
      <c r="AI309" s="21" t="n">
        <v>-13.4</v>
      </c>
      <c r="AJ309" s="21" t="n">
        <v>-18.6</v>
      </c>
      <c r="AK309" s="21" t="n">
        <v>-16.9</v>
      </c>
      <c r="AL309" s="21" t="n">
        <v>-10.2</v>
      </c>
      <c r="AM309" s="21" t="n">
        <v>-3.3</v>
      </c>
      <c r="AN309" s="21" t="n">
        <v>2.1</v>
      </c>
      <c r="AO309" s="22" t="n">
        <f aca="false">AVERAGE(AC309:AN309)</f>
        <v>-8.79166666666667</v>
      </c>
      <c r="OA309" s="5"/>
    </row>
    <row r="310" customFormat="false" ht="12.8" hidden="false" customHeight="false" outlineLevel="0" collapsed="false">
      <c r="B310" s="6"/>
      <c r="C310" s="23"/>
      <c r="D310" s="16"/>
      <c r="E310" s="6"/>
      <c r="F310" s="27"/>
      <c r="G310" s="16"/>
      <c r="H310" s="16"/>
      <c r="I310" s="6"/>
      <c r="AB310" s="24" t="n">
        <v>1988</v>
      </c>
      <c r="AC310" s="21" t="n">
        <v>3.3</v>
      </c>
      <c r="AD310" s="21" t="n">
        <v>-2.8</v>
      </c>
      <c r="AE310" s="21" t="n">
        <v>-3.9</v>
      </c>
      <c r="AF310" s="21" t="n">
        <v>-12.4</v>
      </c>
      <c r="AG310" s="21" t="n">
        <v>-11.8</v>
      </c>
      <c r="AH310" s="21" t="n">
        <v>-11.5</v>
      </c>
      <c r="AI310" s="21" t="n">
        <v>-15.5</v>
      </c>
      <c r="AJ310" s="21" t="n">
        <v>-12.6</v>
      </c>
      <c r="AK310" s="21" t="n">
        <v>-12.4</v>
      </c>
      <c r="AL310" s="21" t="n">
        <v>-7</v>
      </c>
      <c r="AM310" s="21" t="n">
        <v>-3.9</v>
      </c>
      <c r="AN310" s="21" t="n">
        <v>1.1</v>
      </c>
      <c r="AO310" s="22" t="n">
        <f aca="false">AVERAGE(AC310:AN310)</f>
        <v>-7.45</v>
      </c>
      <c r="OA310" s="5"/>
    </row>
    <row r="311" customFormat="false" ht="12.8" hidden="false" customHeight="false" outlineLevel="0" collapsed="false">
      <c r="B311" s="6"/>
      <c r="C311" s="23"/>
      <c r="D311" s="16"/>
      <c r="E311" s="6"/>
      <c r="F311" s="27"/>
      <c r="G311" s="16"/>
      <c r="H311" s="16"/>
      <c r="I311" s="6"/>
      <c r="AB311" s="24" t="n">
        <v>1989</v>
      </c>
      <c r="AC311" s="21" t="n">
        <v>2.3</v>
      </c>
      <c r="AD311" s="21" t="n">
        <v>-1</v>
      </c>
      <c r="AE311" s="21" t="n">
        <v>-8.4</v>
      </c>
      <c r="AF311" s="21" t="n">
        <v>-13.9</v>
      </c>
      <c r="AG311" s="21" t="n">
        <v>-18.4</v>
      </c>
      <c r="AH311" s="21" t="n">
        <v>-14.6</v>
      </c>
      <c r="AI311" s="21" t="n">
        <v>-15.8</v>
      </c>
      <c r="AJ311" s="21" t="n">
        <v>-12</v>
      </c>
      <c r="AK311" s="21" t="n">
        <v>-11.1</v>
      </c>
      <c r="AL311" s="21" t="n">
        <v>-7.5</v>
      </c>
      <c r="AM311" s="21" t="n">
        <v>-4.4</v>
      </c>
      <c r="AN311" s="21" t="n">
        <v>3.3</v>
      </c>
      <c r="AO311" s="22" t="n">
        <f aca="false">AVERAGE(AC311:AN311)</f>
        <v>-8.45833333333333</v>
      </c>
      <c r="OA311" s="6"/>
      <c r="PB311" s="6"/>
      <c r="PC311" s="6"/>
      <c r="PD311" s="6"/>
    </row>
    <row r="312" customFormat="false" ht="12.8" hidden="false" customHeight="false" outlineLevel="0" collapsed="false">
      <c r="B312" s="6"/>
      <c r="C312" s="23"/>
      <c r="D312" s="16"/>
      <c r="E312" s="6"/>
      <c r="F312" s="27"/>
      <c r="G312" s="16"/>
      <c r="H312" s="16"/>
      <c r="I312" s="6"/>
      <c r="AB312" s="24" t="n">
        <v>1990</v>
      </c>
      <c r="AC312" s="21" t="n">
        <v>3.5</v>
      </c>
      <c r="AD312" s="21" t="n">
        <v>-1.5</v>
      </c>
      <c r="AE312" s="21" t="n">
        <v>-7</v>
      </c>
      <c r="AF312" s="21" t="n">
        <v>-7.8</v>
      </c>
      <c r="AG312" s="21" t="n">
        <v>-11.7</v>
      </c>
      <c r="AH312" s="21" t="n">
        <v>-13.6</v>
      </c>
      <c r="AI312" s="21" t="n">
        <v>-13.5</v>
      </c>
      <c r="AJ312" s="21" t="n">
        <v>-17</v>
      </c>
      <c r="AK312" s="21" t="n">
        <v>-16</v>
      </c>
      <c r="AL312" s="21" t="n">
        <v>-9.1</v>
      </c>
      <c r="AM312" s="21" t="n">
        <v>-2.3</v>
      </c>
      <c r="AN312" s="21" t="n">
        <v>2.1</v>
      </c>
      <c r="AO312" s="22" t="n">
        <f aca="false">AVERAGE(AC312:AN312)</f>
        <v>-7.825</v>
      </c>
      <c r="OA312" s="6"/>
      <c r="PB312" s="6"/>
      <c r="PC312" s="6"/>
      <c r="PD312" s="6"/>
    </row>
    <row r="313" customFormat="false" ht="12.8" hidden="false" customHeight="false" outlineLevel="0" collapsed="false">
      <c r="B313" s="6"/>
      <c r="C313" s="23"/>
      <c r="D313" s="16"/>
      <c r="E313" s="6"/>
      <c r="F313" s="27"/>
      <c r="G313" s="16"/>
      <c r="H313" s="16"/>
      <c r="I313" s="6"/>
      <c r="AB313" s="24" t="n">
        <v>1991</v>
      </c>
      <c r="AC313" s="21" t="n">
        <v>1.6</v>
      </c>
      <c r="AD313" s="21" t="n">
        <v>-0.1</v>
      </c>
      <c r="AE313" s="21" t="n">
        <v>-5.1</v>
      </c>
      <c r="AF313" s="21" t="n">
        <v>-7.6</v>
      </c>
      <c r="AG313" s="21" t="n">
        <v>-12.5</v>
      </c>
      <c r="AH313" s="21" t="n">
        <v>-11.1</v>
      </c>
      <c r="AI313" s="21" t="n">
        <v>-10.1</v>
      </c>
      <c r="AJ313" s="21" t="n">
        <v>-14</v>
      </c>
      <c r="AK313" s="21" t="n">
        <v>-14.5</v>
      </c>
      <c r="AL313" s="21" t="n">
        <v>-10.8</v>
      </c>
      <c r="AM313" s="21" t="n">
        <v>-2.9</v>
      </c>
      <c r="AN313" s="21" t="n">
        <v>4.2</v>
      </c>
      <c r="AO313" s="22" t="n">
        <f aca="false">AVERAGE(AC313:AN313)</f>
        <v>-6.90833333333333</v>
      </c>
      <c r="OA313" s="6"/>
      <c r="PB313" s="6"/>
      <c r="PC313" s="6"/>
      <c r="PD313" s="6"/>
    </row>
    <row r="314" customFormat="false" ht="12.8" hidden="false" customHeight="false" outlineLevel="0" collapsed="false">
      <c r="B314" s="6"/>
      <c r="C314" s="23"/>
      <c r="D314" s="16"/>
      <c r="E314" s="6"/>
      <c r="F314" s="27"/>
      <c r="G314" s="16"/>
      <c r="H314" s="16"/>
      <c r="I314" s="6"/>
      <c r="AB314" s="24" t="n">
        <v>1992</v>
      </c>
      <c r="AC314" s="21" t="n">
        <v>3.4</v>
      </c>
      <c r="AD314" s="21" t="n">
        <v>0.2</v>
      </c>
      <c r="AE314" s="21" t="n">
        <v>-6.3</v>
      </c>
      <c r="AF314" s="21" t="n">
        <v>-12.3</v>
      </c>
      <c r="AG314" s="21" t="n">
        <v>-12.9</v>
      </c>
      <c r="AH314" s="21" t="n">
        <v>-13.9</v>
      </c>
      <c r="AI314" s="21" t="n">
        <v>-16.4</v>
      </c>
      <c r="AJ314" s="21" t="n">
        <v>-14.4</v>
      </c>
      <c r="AK314" s="21" t="n">
        <v>-17.8</v>
      </c>
      <c r="AL314" s="21" t="n">
        <v>-9.5</v>
      </c>
      <c r="AM314" s="21" t="n">
        <v>-3</v>
      </c>
      <c r="AN314" s="21" t="n">
        <v>0.4</v>
      </c>
      <c r="AO314" s="22" t="n">
        <f aca="false">AVERAGE(AC314:AN314)</f>
        <v>-8.54166666666667</v>
      </c>
      <c r="OA314" s="6"/>
      <c r="PB314" s="6"/>
      <c r="PC314" s="6"/>
      <c r="PD314" s="6"/>
    </row>
    <row r="315" customFormat="false" ht="12.8" hidden="false" customHeight="false" outlineLevel="0" collapsed="false">
      <c r="B315" s="6"/>
      <c r="C315" s="23"/>
      <c r="D315" s="16"/>
      <c r="E315" s="6"/>
      <c r="F315" s="27"/>
      <c r="G315" s="16"/>
      <c r="H315" s="16"/>
      <c r="I315" s="6"/>
      <c r="AB315" s="24" t="n">
        <v>1993</v>
      </c>
      <c r="AC315" s="21" t="n">
        <v>2.9</v>
      </c>
      <c r="AD315" s="21" t="n">
        <v>-0.9</v>
      </c>
      <c r="AE315" s="21" t="n">
        <v>-8.1</v>
      </c>
      <c r="AF315" s="21" t="n">
        <v>-13.8</v>
      </c>
      <c r="AG315" s="21" t="n">
        <v>-15.8</v>
      </c>
      <c r="AH315" s="21" t="n">
        <v>-15.5</v>
      </c>
      <c r="AI315" s="21" t="n">
        <v>-18.7</v>
      </c>
      <c r="AJ315" s="21" t="n">
        <v>-18.3</v>
      </c>
      <c r="AK315" s="21" t="n">
        <v>-16.1</v>
      </c>
      <c r="AL315" s="21" t="n">
        <v>-9.8</v>
      </c>
      <c r="AM315" s="21" t="n">
        <v>-3.9</v>
      </c>
      <c r="AN315" s="21" t="n">
        <v>0.9</v>
      </c>
      <c r="AO315" s="22" t="n">
        <f aca="false">AVERAGE(AC315:AN315)</f>
        <v>-9.75833333333333</v>
      </c>
      <c r="OA315" s="6"/>
      <c r="PB315" s="6"/>
      <c r="PC315" s="6"/>
      <c r="PD315" s="6"/>
    </row>
    <row r="316" customFormat="false" ht="12.8" hidden="false" customHeight="false" outlineLevel="0" collapsed="false">
      <c r="B316" s="6"/>
      <c r="C316" s="23"/>
      <c r="D316" s="16"/>
      <c r="E316" s="6"/>
      <c r="F316" s="27"/>
      <c r="G316" s="16"/>
      <c r="H316" s="16"/>
      <c r="I316" s="6"/>
      <c r="AB316" s="24" t="n">
        <v>1994</v>
      </c>
      <c r="AC316" s="21" t="n">
        <v>1.5</v>
      </c>
      <c r="AD316" s="21" t="n">
        <v>-1.7</v>
      </c>
      <c r="AE316" s="21" t="n">
        <v>-8.5</v>
      </c>
      <c r="AF316" s="21" t="n">
        <v>-12.7</v>
      </c>
      <c r="AG316" s="21" t="n">
        <v>-17.4</v>
      </c>
      <c r="AH316" s="21" t="n">
        <v>-9.4</v>
      </c>
      <c r="AI316" s="21" t="n">
        <v>-12.5</v>
      </c>
      <c r="AJ316" s="21" t="n">
        <v>-17.3</v>
      </c>
      <c r="AK316" s="21" t="n">
        <v>-11.7</v>
      </c>
      <c r="AL316" s="21" t="n">
        <v>-9.1</v>
      </c>
      <c r="AM316" s="21" t="n">
        <v>-3.5</v>
      </c>
      <c r="AN316" s="21" t="n">
        <v>0.7</v>
      </c>
      <c r="AO316" s="22" t="n">
        <f aca="false">AVERAGE(AC316:AN316)</f>
        <v>-8.46666666666667</v>
      </c>
      <c r="OA316" s="6"/>
      <c r="PB316" s="6"/>
      <c r="PC316" s="6"/>
      <c r="PD316" s="6"/>
    </row>
    <row r="317" customFormat="false" ht="12.8" hidden="false" customHeight="false" outlineLevel="0" collapsed="false">
      <c r="B317" s="6"/>
      <c r="C317" s="23"/>
      <c r="D317" s="16"/>
      <c r="E317" s="6"/>
      <c r="F317" s="27"/>
      <c r="G317" s="16"/>
      <c r="H317" s="16"/>
      <c r="I317" s="6"/>
      <c r="AB317" s="24" t="n">
        <v>1995</v>
      </c>
      <c r="AC317" s="21" t="n">
        <v>0.4</v>
      </c>
      <c r="AD317" s="21" t="n">
        <v>-2.2</v>
      </c>
      <c r="AE317" s="21" t="n">
        <v>-7.1</v>
      </c>
      <c r="AF317" s="21" t="n">
        <v>-9.5</v>
      </c>
      <c r="AG317" s="21" t="n">
        <v>-13.8</v>
      </c>
      <c r="AH317" s="21" t="n">
        <v>-14.7</v>
      </c>
      <c r="AI317" s="21" t="n">
        <v>-6.5</v>
      </c>
      <c r="AJ317" s="21" t="n">
        <v>-17.3</v>
      </c>
      <c r="AK317" s="21" t="n">
        <v>-14.9</v>
      </c>
      <c r="AL317" s="21" t="n">
        <v>-11</v>
      </c>
      <c r="AM317" s="21" t="n">
        <v>-3</v>
      </c>
      <c r="AN317" s="21" t="n">
        <v>1.8</v>
      </c>
      <c r="AO317" s="22" t="n">
        <f aca="false">AVERAGE(AC317:AN317)</f>
        <v>-8.15</v>
      </c>
      <c r="OA317" s="6"/>
      <c r="PB317" s="6"/>
      <c r="PC317" s="6"/>
      <c r="PD317" s="6"/>
    </row>
    <row r="318" customFormat="false" ht="12.8" hidden="false" customHeight="false" outlineLevel="0" collapsed="false">
      <c r="B318" s="6"/>
      <c r="C318" s="23"/>
      <c r="D318" s="16"/>
      <c r="E318" s="6"/>
      <c r="F318" s="27"/>
      <c r="G318" s="16"/>
      <c r="H318" s="16"/>
      <c r="I318" s="6"/>
      <c r="AB318" s="24" t="n">
        <v>1996</v>
      </c>
      <c r="AC318" s="21" t="n">
        <v>2.4</v>
      </c>
      <c r="AD318" s="21" t="n">
        <v>-0.7</v>
      </c>
      <c r="AE318" s="21" t="n">
        <v>-6.8</v>
      </c>
      <c r="AF318" s="21" t="n">
        <v>-12.4</v>
      </c>
      <c r="AG318" s="21" t="n">
        <v>-18.2</v>
      </c>
      <c r="AH318" s="21" t="n">
        <v>-11.9</v>
      </c>
      <c r="AI318" s="21" t="n">
        <v>-15</v>
      </c>
      <c r="AJ318" s="21" t="n">
        <v>-10.7</v>
      </c>
      <c r="AK318" s="21" t="n">
        <v>-10.7</v>
      </c>
      <c r="AL318" s="21" t="n">
        <v>-9.5</v>
      </c>
      <c r="AM318" s="21" t="n">
        <v>-1.6</v>
      </c>
      <c r="AN318" s="21" t="n">
        <v>1.8</v>
      </c>
      <c r="AO318" s="22" t="n">
        <f aca="false">AVERAGE(AC318:AN318)</f>
        <v>-7.775</v>
      </c>
      <c r="OA318" s="6"/>
      <c r="PB318" s="6"/>
      <c r="PC318" s="6"/>
      <c r="PD318" s="6"/>
    </row>
    <row r="319" customFormat="false" ht="12.8" hidden="false" customHeight="false" outlineLevel="0" collapsed="false">
      <c r="B319" s="6"/>
      <c r="C319" s="23"/>
      <c r="D319" s="16"/>
      <c r="E319" s="6"/>
      <c r="F319" s="27"/>
      <c r="G319" s="16"/>
      <c r="H319" s="16"/>
      <c r="I319" s="6"/>
      <c r="AB319" s="24" t="n">
        <v>1997</v>
      </c>
      <c r="AC319" s="21" t="n">
        <v>1.9</v>
      </c>
      <c r="AD319" s="21" t="n">
        <v>-1.7</v>
      </c>
      <c r="AE319" s="21" t="n">
        <v>-5.5</v>
      </c>
      <c r="AF319" s="21" t="n">
        <v>-12.8</v>
      </c>
      <c r="AG319" s="21" t="n">
        <v>-15.5</v>
      </c>
      <c r="AH319" s="21" t="n">
        <v>-12.2</v>
      </c>
      <c r="AI319" s="21" t="n">
        <v>-15.9</v>
      </c>
      <c r="AJ319" s="21" t="n">
        <v>-15.3</v>
      </c>
      <c r="AK319" s="21" t="n">
        <v>-17.3</v>
      </c>
      <c r="AL319" s="21" t="n">
        <v>-10.4</v>
      </c>
      <c r="AM319" s="21" t="n">
        <v>-1.9</v>
      </c>
      <c r="AN319" s="21" t="n">
        <v>1.6</v>
      </c>
      <c r="AO319" s="22" t="n">
        <f aca="false">AVERAGE(AC319:AN319)</f>
        <v>-8.75</v>
      </c>
      <c r="OA319" s="6"/>
      <c r="PB319" s="6"/>
      <c r="PC319" s="6"/>
      <c r="PD319" s="6"/>
    </row>
    <row r="320" customFormat="false" ht="12.8" hidden="false" customHeight="false" outlineLevel="0" collapsed="false">
      <c r="B320" s="6"/>
      <c r="C320" s="23"/>
      <c r="D320" s="16"/>
      <c r="E320" s="6"/>
      <c r="F320" s="27"/>
      <c r="G320" s="16"/>
      <c r="H320" s="16"/>
      <c r="I320" s="6"/>
      <c r="AB320" s="24" t="n">
        <v>1998</v>
      </c>
      <c r="AC320" s="21" t="n">
        <v>1.6</v>
      </c>
      <c r="AD320" s="21" t="n">
        <v>-1.7</v>
      </c>
      <c r="AE320" s="21" t="n">
        <v>-8</v>
      </c>
      <c r="AF320" s="21" t="n">
        <v>-16</v>
      </c>
      <c r="AG320" s="21" t="n">
        <v>-14.4</v>
      </c>
      <c r="AH320" s="21" t="n">
        <v>-11.7</v>
      </c>
      <c r="AI320" s="21" t="n">
        <v>-15.5</v>
      </c>
      <c r="AJ320" s="21" t="n">
        <v>-13.5</v>
      </c>
      <c r="AK320" s="21" t="n">
        <v>-14.6</v>
      </c>
      <c r="AL320" s="21" t="n">
        <v>-11.2</v>
      </c>
      <c r="AM320" s="21" t="n">
        <v>-2.6</v>
      </c>
      <c r="AN320" s="21" t="n">
        <v>1.9</v>
      </c>
      <c r="AO320" s="22" t="n">
        <f aca="false">AVERAGE(AC320:AN320)</f>
        <v>-8.80833333333333</v>
      </c>
      <c r="OA320" s="6"/>
      <c r="PB320" s="6"/>
      <c r="PC320" s="6"/>
      <c r="PD320" s="6"/>
    </row>
    <row r="321" customFormat="false" ht="12.8" hidden="false" customHeight="false" outlineLevel="0" collapsed="false">
      <c r="B321" s="6"/>
      <c r="C321" s="23"/>
      <c r="D321" s="16"/>
      <c r="E321" s="6"/>
      <c r="F321" s="27"/>
      <c r="G321" s="16"/>
      <c r="H321" s="16"/>
      <c r="I321" s="6"/>
      <c r="AB321" s="24" t="n">
        <v>1999</v>
      </c>
      <c r="AC321" s="21" t="n">
        <v>1.3</v>
      </c>
      <c r="AD321" s="21" t="n">
        <v>-2.3</v>
      </c>
      <c r="AE321" s="21" t="n">
        <v>-7</v>
      </c>
      <c r="AF321" s="21" t="n">
        <v>-13.9</v>
      </c>
      <c r="AG321" s="21" t="n">
        <v>-14.8</v>
      </c>
      <c r="AH321" s="21" t="n">
        <v>-11.3</v>
      </c>
      <c r="AI321" s="21" t="n">
        <v>-16.7</v>
      </c>
      <c r="AJ321" s="21" t="n">
        <v>-15.3</v>
      </c>
      <c r="AK321" s="21" t="n">
        <v>-14.5</v>
      </c>
      <c r="AL321" s="21" t="n">
        <v>-10.7</v>
      </c>
      <c r="AM321" s="21" t="n">
        <v>-3.8</v>
      </c>
      <c r="AN321" s="21" t="n">
        <v>0.1</v>
      </c>
      <c r="AO321" s="22" t="n">
        <f aca="false">AVERAGE(AC321:AN321)</f>
        <v>-9.075</v>
      </c>
      <c r="OA321" s="6"/>
      <c r="OB321" s="6"/>
      <c r="OC321" s="6"/>
      <c r="PB321" s="6"/>
      <c r="PC321" s="6"/>
      <c r="PD321" s="6"/>
      <c r="PE321" s="6"/>
    </row>
    <row r="322" customFormat="false" ht="12.8" hidden="false" customHeight="false" outlineLevel="0" collapsed="false">
      <c r="B322" s="6"/>
      <c r="C322" s="23"/>
      <c r="D322" s="16"/>
      <c r="E322" s="6"/>
      <c r="F322" s="27"/>
      <c r="G322" s="16"/>
      <c r="H322" s="16"/>
      <c r="I322" s="6"/>
      <c r="AB322" s="24" t="n">
        <v>2000</v>
      </c>
      <c r="AC322" s="21" t="n">
        <v>1</v>
      </c>
      <c r="AD322" s="21" t="n">
        <v>-3.1</v>
      </c>
      <c r="AE322" s="21" t="n">
        <v>-7.6</v>
      </c>
      <c r="AF322" s="21" t="n">
        <v>-8.7</v>
      </c>
      <c r="AG322" s="21" t="n">
        <v>-15.1</v>
      </c>
      <c r="AH322" s="21" t="n">
        <v>-11.8</v>
      </c>
      <c r="AI322" s="21" t="n">
        <v>-15</v>
      </c>
      <c r="AJ322" s="21" t="n">
        <v>-12.7</v>
      </c>
      <c r="AK322" s="21" t="n">
        <v>-12.2</v>
      </c>
      <c r="AL322" s="21" t="n">
        <v>-13</v>
      </c>
      <c r="AM322" s="21" t="n">
        <v>-1.7</v>
      </c>
      <c r="AN322" s="21" t="n">
        <v>1.7</v>
      </c>
      <c r="AO322" s="22" t="n">
        <f aca="false">AVERAGE(AC322:AN322)</f>
        <v>-8.18333333333333</v>
      </c>
      <c r="OA322" s="6"/>
      <c r="OB322" s="6"/>
      <c r="OC322" s="6"/>
      <c r="PB322" s="6"/>
      <c r="PC322" s="6"/>
    </row>
    <row r="323" customFormat="false" ht="12.8" hidden="false" customHeight="false" outlineLevel="0" collapsed="false">
      <c r="B323" s="6"/>
      <c r="C323" s="23"/>
      <c r="D323" s="16"/>
      <c r="E323" s="6"/>
      <c r="F323" s="27"/>
      <c r="G323" s="16"/>
      <c r="H323" s="16"/>
      <c r="I323" s="6"/>
      <c r="AB323" s="24" t="n">
        <v>2001</v>
      </c>
      <c r="AC323" s="21" t="n">
        <v>2.3</v>
      </c>
      <c r="AD323" s="21" t="n">
        <v>-1.7</v>
      </c>
      <c r="AE323" s="21" t="n">
        <v>-7.2</v>
      </c>
      <c r="AF323" s="21" t="n">
        <v>-12.9</v>
      </c>
      <c r="AG323" s="21" t="n">
        <v>-11.8</v>
      </c>
      <c r="AH323" s="21" t="n">
        <v>-12.8</v>
      </c>
      <c r="AI323" s="21" t="n">
        <v>-14</v>
      </c>
      <c r="AJ323" s="21" t="n">
        <v>-17.6</v>
      </c>
      <c r="AK323" s="21" t="n">
        <v>-15.6</v>
      </c>
      <c r="AL323" s="21" t="n">
        <v>-9.3</v>
      </c>
      <c r="AM323" s="21" t="n">
        <v>-2.7</v>
      </c>
      <c r="AN323" s="21" t="n">
        <v>1</v>
      </c>
      <c r="AO323" s="22" t="n">
        <f aca="false">AVERAGE(AC323:AN323)</f>
        <v>-8.525</v>
      </c>
      <c r="OA323" s="6"/>
      <c r="OB323" s="6"/>
      <c r="OC323" s="6"/>
      <c r="PB323" s="6"/>
      <c r="PC323" s="6"/>
    </row>
    <row r="324" customFormat="false" ht="12.8" hidden="false" customHeight="false" outlineLevel="0" collapsed="false">
      <c r="B324" s="6"/>
      <c r="C324" s="23"/>
      <c r="D324" s="16"/>
      <c r="E324" s="6"/>
      <c r="F324" s="27"/>
      <c r="G324" s="16"/>
      <c r="H324" s="16"/>
      <c r="I324" s="6"/>
      <c r="AB324" s="24" t="n">
        <v>2002</v>
      </c>
      <c r="AC324" s="21" t="n">
        <v>2.7</v>
      </c>
      <c r="AD324" s="21" t="n">
        <v>-1.9</v>
      </c>
      <c r="AE324" s="21" t="n">
        <v>-6.2</v>
      </c>
      <c r="AF324" s="21" t="n">
        <v>-9.9</v>
      </c>
      <c r="AG324" s="21" t="n">
        <v>-8.8</v>
      </c>
      <c r="AH324" s="21" t="n">
        <v>-12</v>
      </c>
      <c r="AI324" s="21" t="n">
        <v>-13.2</v>
      </c>
      <c r="AJ324" s="21" t="n">
        <v>-17.5</v>
      </c>
      <c r="AK324" s="21" t="n">
        <v>-12.7</v>
      </c>
      <c r="AL324" s="21" t="n">
        <v>-8.8</v>
      </c>
      <c r="AM324" s="21" t="n">
        <v>-3.3</v>
      </c>
      <c r="AN324" s="21" t="n">
        <v>0.9</v>
      </c>
      <c r="AO324" s="22" t="n">
        <f aca="false">AVERAGE(AC324:AN324)</f>
        <v>-7.55833333333333</v>
      </c>
      <c r="OA324" s="6"/>
      <c r="OB324" s="6"/>
      <c r="OC324" s="6"/>
      <c r="PB324" s="6"/>
      <c r="PC324" s="6"/>
    </row>
    <row r="325" customFormat="false" ht="12.8" hidden="false" customHeight="false" outlineLevel="0" collapsed="false">
      <c r="B325" s="6"/>
      <c r="C325" s="23"/>
      <c r="D325" s="16"/>
      <c r="E325" s="6"/>
      <c r="F325" s="27"/>
      <c r="G325" s="16"/>
      <c r="H325" s="16"/>
      <c r="I325" s="6"/>
      <c r="AB325" s="24" t="n">
        <v>2003</v>
      </c>
      <c r="AC325" s="21" t="n">
        <v>2.5</v>
      </c>
      <c r="AD325" s="21" t="n">
        <v>0.8</v>
      </c>
      <c r="AE325" s="21" t="n">
        <v>-7</v>
      </c>
      <c r="AF325" s="21" t="n">
        <v>-13.1</v>
      </c>
      <c r="AG325" s="21" t="n">
        <v>-14</v>
      </c>
      <c r="AH325" s="21" t="n">
        <v>-13.2</v>
      </c>
      <c r="AI325" s="21" t="n">
        <v>-15</v>
      </c>
      <c r="AJ325" s="21" t="n">
        <v>-16</v>
      </c>
      <c r="AK325" s="21" t="n">
        <v>-13.3</v>
      </c>
      <c r="AL325" s="21" t="n">
        <v>-10.5</v>
      </c>
      <c r="AM325" s="21" t="n">
        <v>-3.2</v>
      </c>
      <c r="AN325" s="21" t="n">
        <v>2.9</v>
      </c>
      <c r="AO325" s="22" t="n">
        <f aca="false">AVERAGE(AC325:AN325)</f>
        <v>-8.25833333333333</v>
      </c>
      <c r="OA325" s="6"/>
      <c r="OB325" s="6"/>
      <c r="OC325" s="6"/>
      <c r="PB325" s="6"/>
      <c r="PC325" s="6"/>
    </row>
    <row r="326" customFormat="false" ht="12.8" hidden="false" customHeight="false" outlineLevel="0" collapsed="false">
      <c r="B326" s="6"/>
      <c r="C326" s="23"/>
      <c r="D326" s="16"/>
      <c r="E326" s="6"/>
      <c r="F326" s="27"/>
      <c r="G326" s="16"/>
      <c r="H326" s="16"/>
      <c r="I326" s="6"/>
      <c r="AB326" s="24" t="n">
        <v>2004</v>
      </c>
      <c r="AC326" s="21" t="n">
        <v>2.6</v>
      </c>
      <c r="AD326" s="21" t="n">
        <v>-0.2</v>
      </c>
      <c r="AE326" s="21" t="n">
        <v>-7.5</v>
      </c>
      <c r="AF326" s="21" t="n">
        <v>-12.3</v>
      </c>
      <c r="AG326" s="21" t="n">
        <v>-12.1</v>
      </c>
      <c r="AH326" s="21" t="n">
        <v>-15.6</v>
      </c>
      <c r="AI326" s="21" t="n">
        <v>-16.9</v>
      </c>
      <c r="AJ326" s="21" t="n">
        <v>-13.5</v>
      </c>
      <c r="AK326" s="21" t="n">
        <v>-16.5</v>
      </c>
      <c r="AL326" s="21" t="n">
        <v>-8.4</v>
      </c>
      <c r="AM326" s="21" t="n">
        <v>-2.8</v>
      </c>
      <c r="AN326" s="21" t="n">
        <v>3.2</v>
      </c>
      <c r="AO326" s="22" t="n">
        <f aca="false">AVERAGE(AC326:AN326)</f>
        <v>-8.33333333333333</v>
      </c>
      <c r="OA326" s="6"/>
      <c r="OB326" s="6"/>
      <c r="OC326" s="6"/>
      <c r="PB326" s="6"/>
      <c r="PC326" s="6"/>
    </row>
    <row r="327" customFormat="false" ht="12.8" hidden="false" customHeight="false" outlineLevel="0" collapsed="false">
      <c r="B327" s="6"/>
      <c r="C327" s="23"/>
      <c r="D327" s="16"/>
      <c r="E327" s="6"/>
      <c r="F327" s="27"/>
      <c r="G327" s="16"/>
      <c r="H327" s="16"/>
      <c r="I327" s="6"/>
      <c r="AB327" s="24" t="n">
        <v>2005</v>
      </c>
      <c r="AC327" s="21" t="n">
        <v>3</v>
      </c>
      <c r="AD327" s="21" t="n">
        <v>-1.8</v>
      </c>
      <c r="AE327" s="21" t="n">
        <v>-5.4</v>
      </c>
      <c r="AF327" s="21" t="n">
        <v>-12.5</v>
      </c>
      <c r="AG327" s="21" t="n">
        <v>-15.4</v>
      </c>
      <c r="AH327" s="21" t="n">
        <v>-9.7</v>
      </c>
      <c r="AI327" s="21" t="n">
        <v>-15</v>
      </c>
      <c r="AJ327" s="21" t="n">
        <v>-14.4</v>
      </c>
      <c r="AK327" s="21" t="n">
        <v>-13.5</v>
      </c>
      <c r="AL327" s="21" t="n">
        <v>-9.7</v>
      </c>
      <c r="AM327" s="21" t="n">
        <v>-4.1</v>
      </c>
      <c r="AN327" s="21" t="n">
        <v>3.4</v>
      </c>
      <c r="AO327" s="22" t="n">
        <f aca="false">AVERAGE(AC327:AN327)</f>
        <v>-7.925</v>
      </c>
      <c r="OA327" s="6"/>
      <c r="OB327" s="6"/>
      <c r="OC327" s="6"/>
      <c r="PB327" s="6"/>
      <c r="PC327" s="6"/>
    </row>
    <row r="328" customFormat="false" ht="12.8" hidden="false" customHeight="false" outlineLevel="0" collapsed="false">
      <c r="B328" s="6"/>
      <c r="C328" s="23"/>
      <c r="D328" s="16"/>
      <c r="E328" s="6"/>
      <c r="F328" s="27"/>
      <c r="G328" s="16"/>
      <c r="H328" s="16"/>
      <c r="I328" s="6"/>
      <c r="AB328" s="24" t="n">
        <v>2006</v>
      </c>
      <c r="AC328" s="21" t="n">
        <v>2.5</v>
      </c>
      <c r="AD328" s="21" t="n">
        <v>-2.4</v>
      </c>
      <c r="AE328" s="21" t="n">
        <v>-7.7</v>
      </c>
      <c r="AF328" s="21" t="n">
        <v>-9.2</v>
      </c>
      <c r="AG328" s="21" t="n">
        <v>-15</v>
      </c>
      <c r="AH328" s="21" t="n">
        <v>-12.9</v>
      </c>
      <c r="AI328" s="21" t="n">
        <v>-18.3</v>
      </c>
      <c r="AJ328" s="21" t="n">
        <v>-12.7</v>
      </c>
      <c r="AK328" s="21" t="n">
        <v>-13.4</v>
      </c>
      <c r="AL328" s="21" t="n">
        <v>-10.6</v>
      </c>
      <c r="AM328" s="21" t="n">
        <v>-2.8</v>
      </c>
      <c r="AN328" s="21" t="n">
        <v>0.8</v>
      </c>
      <c r="AO328" s="22" t="n">
        <f aca="false">AVERAGE(AC328:AN328)</f>
        <v>-8.475</v>
      </c>
      <c r="OA328" s="6"/>
      <c r="OB328" s="6"/>
      <c r="OC328" s="6"/>
      <c r="PB328" s="6"/>
      <c r="PC328" s="6"/>
    </row>
    <row r="329" customFormat="false" ht="12.8" hidden="false" customHeight="false" outlineLevel="0" collapsed="false">
      <c r="B329" s="6"/>
      <c r="C329" s="23"/>
      <c r="D329" s="16"/>
      <c r="E329" s="6"/>
      <c r="F329" s="27"/>
      <c r="G329" s="16"/>
      <c r="H329" s="16"/>
      <c r="I329" s="6"/>
      <c r="AB329" s="24" t="n">
        <v>2007</v>
      </c>
      <c r="AC329" s="21" t="n">
        <v>2.1</v>
      </c>
      <c r="AD329" s="21" t="n">
        <v>-1.7</v>
      </c>
      <c r="AE329" s="21" t="n">
        <v>-7.5</v>
      </c>
      <c r="AF329" s="21" t="n">
        <v>-9</v>
      </c>
      <c r="AG329" s="21" t="n">
        <v>-6.9</v>
      </c>
      <c r="AH329" s="21" t="n">
        <v>-11.7</v>
      </c>
      <c r="AI329" s="21" t="n">
        <v>-11</v>
      </c>
      <c r="AJ329" s="21" t="n">
        <v>-12.7</v>
      </c>
      <c r="AK329" s="21" t="n">
        <v>-14.8</v>
      </c>
      <c r="AL329" s="21" t="n">
        <v>-9</v>
      </c>
      <c r="AM329" s="21" t="n">
        <v>-1.5</v>
      </c>
      <c r="AN329" s="21" t="n">
        <v>0.4</v>
      </c>
      <c r="AO329" s="22" t="n">
        <f aca="false">AVERAGE(AC329:AN329)</f>
        <v>-6.94166666666667</v>
      </c>
      <c r="OA329" s="6"/>
      <c r="OB329" s="6"/>
      <c r="OC329" s="6"/>
      <c r="PB329" s="6"/>
      <c r="PC329" s="6"/>
    </row>
    <row r="330" customFormat="false" ht="12.8" hidden="false" customHeight="false" outlineLevel="0" collapsed="false">
      <c r="B330" s="6"/>
      <c r="C330" s="23"/>
      <c r="D330" s="16"/>
      <c r="E330" s="6"/>
      <c r="F330" s="27"/>
      <c r="G330" s="16"/>
      <c r="H330" s="16"/>
      <c r="I330" s="6"/>
      <c r="AB330" s="24" t="n">
        <v>2008</v>
      </c>
      <c r="AC330" s="21" t="n">
        <v>1</v>
      </c>
      <c r="AD330" s="21" t="n">
        <v>-2.3</v>
      </c>
      <c r="AE330" s="21" t="n">
        <v>-7.6</v>
      </c>
      <c r="AF330" s="21" t="n">
        <v>-9.1</v>
      </c>
      <c r="AG330" s="21" t="n">
        <v>-11.4</v>
      </c>
      <c r="AH330" s="21" t="n">
        <v>-17.3</v>
      </c>
      <c r="AI330" s="21" t="n">
        <v>-12.8</v>
      </c>
      <c r="AJ330" s="21" t="n">
        <v>-18.1</v>
      </c>
      <c r="AK330" s="21" t="n">
        <v>-14.8</v>
      </c>
      <c r="AL330" s="21" t="n">
        <v>-12</v>
      </c>
      <c r="AM330" s="21" t="n">
        <v>-2.4</v>
      </c>
      <c r="AN330" s="21" t="n">
        <v>1.8</v>
      </c>
      <c r="AO330" s="22" t="n">
        <f aca="false">AVERAGE(AC330:AN330)</f>
        <v>-8.75</v>
      </c>
      <c r="OA330" s="6"/>
      <c r="OB330" s="6"/>
      <c r="OC330" s="6"/>
      <c r="PB330" s="6"/>
      <c r="PC330" s="6"/>
    </row>
    <row r="331" customFormat="false" ht="12.8" hidden="false" customHeight="false" outlineLevel="0" collapsed="false">
      <c r="B331" s="6"/>
      <c r="C331" s="23"/>
      <c r="D331" s="16"/>
      <c r="E331" s="6"/>
      <c r="F331" s="27"/>
      <c r="G331" s="16"/>
      <c r="H331" s="16"/>
      <c r="I331" s="6"/>
      <c r="AB331" s="24" t="n">
        <v>2009</v>
      </c>
      <c r="AC331" s="21" t="n">
        <v>1.8</v>
      </c>
      <c r="AD331" s="21" t="n">
        <v>-1.4</v>
      </c>
      <c r="AE331" s="21" t="n">
        <v>-6.8</v>
      </c>
      <c r="AF331" s="21" t="n">
        <v>-12.6</v>
      </c>
      <c r="AG331" s="21" t="n">
        <v>-10.5</v>
      </c>
      <c r="AH331" s="21" t="n">
        <v>-9.4</v>
      </c>
      <c r="AI331" s="21" t="n">
        <v>-9.6</v>
      </c>
      <c r="AJ331" s="21" t="n">
        <v>-16.4</v>
      </c>
      <c r="AK331" s="21" t="n">
        <v>-12.4</v>
      </c>
      <c r="AL331" s="21" t="n">
        <v>-8.8</v>
      </c>
      <c r="AM331" s="21" t="n">
        <v>-2.3</v>
      </c>
      <c r="AN331" s="21" t="n">
        <v>1.5</v>
      </c>
      <c r="AO331" s="22" t="n">
        <f aca="false">AVERAGE(AC331:AN331)</f>
        <v>-7.24166666666667</v>
      </c>
      <c r="OA331" s="6"/>
      <c r="OB331" s="6"/>
      <c r="OC331" s="6"/>
      <c r="PB331" s="6"/>
      <c r="PC331" s="6"/>
    </row>
    <row r="332" customFormat="false" ht="12.8" hidden="false" customHeight="false" outlineLevel="0" collapsed="false">
      <c r="B332" s="6"/>
      <c r="C332" s="23"/>
      <c r="D332" s="16"/>
      <c r="E332" s="6"/>
      <c r="F332" s="27"/>
      <c r="G332" s="16"/>
      <c r="H332" s="16"/>
      <c r="I332" s="6"/>
      <c r="AB332" s="24" t="n">
        <v>2010</v>
      </c>
      <c r="AC332" s="21" t="n">
        <v>3.5</v>
      </c>
      <c r="AD332" s="21" t="n">
        <v>-0.6</v>
      </c>
      <c r="AE332" s="21" t="n">
        <v>-6.8</v>
      </c>
      <c r="AF332" s="21" t="n">
        <v>-12.9</v>
      </c>
      <c r="AG332" s="21" t="n">
        <v>-13.9</v>
      </c>
      <c r="AH332" s="21" t="n">
        <v>-15.1</v>
      </c>
      <c r="AI332" s="21" t="n">
        <v>-18.3</v>
      </c>
      <c r="AJ332" s="21" t="n">
        <v>-17.2</v>
      </c>
      <c r="AK332" s="21" t="n">
        <v>-10.3</v>
      </c>
      <c r="AL332" s="21" t="n">
        <v>-10.5</v>
      </c>
      <c r="AM332" s="21" t="n">
        <v>-4.1</v>
      </c>
      <c r="AN332" s="21" t="n">
        <v>1.2</v>
      </c>
      <c r="AO332" s="22" t="n">
        <f aca="false">AVERAGE(AC332:AN332)</f>
        <v>-8.75</v>
      </c>
      <c r="OA332" s="6"/>
      <c r="OB332" s="6"/>
      <c r="OC332" s="6"/>
      <c r="PB332" s="6"/>
      <c r="PC332" s="6"/>
    </row>
    <row r="333" customFormat="false" ht="12.8" hidden="false" customHeight="false" outlineLevel="0" collapsed="false">
      <c r="B333" s="6"/>
      <c r="C333" s="23"/>
      <c r="D333" s="16"/>
      <c r="E333" s="6"/>
      <c r="F333" s="27"/>
      <c r="G333" s="16"/>
      <c r="H333" s="16"/>
      <c r="I333" s="6"/>
      <c r="AB333" s="24" t="n">
        <v>2011</v>
      </c>
      <c r="AC333" s="21" t="n">
        <v>2.5</v>
      </c>
      <c r="AD333" s="21" t="n">
        <v>-2.9</v>
      </c>
      <c r="AE333" s="21" t="n">
        <v>-5.9</v>
      </c>
      <c r="AF333" s="21" t="n">
        <v>-11.4</v>
      </c>
      <c r="AG333" s="21" t="n">
        <v>-13.4</v>
      </c>
      <c r="AH333" s="21" t="n">
        <v>-11.7</v>
      </c>
      <c r="AI333" s="21" t="n">
        <v>-10.8</v>
      </c>
      <c r="AJ333" s="21" t="n">
        <v>-13.2</v>
      </c>
      <c r="AK333" s="21" t="n">
        <v>-13</v>
      </c>
      <c r="AL333" s="21" t="n">
        <v>-12</v>
      </c>
      <c r="AM333" s="21" t="n">
        <v>-2.5</v>
      </c>
      <c r="AN333" s="21" t="n">
        <v>1.5</v>
      </c>
      <c r="AO333" s="22" t="n">
        <f aca="false">AVERAGE(AC333:AN333)</f>
        <v>-7.73333333333333</v>
      </c>
      <c r="OA333" s="6"/>
      <c r="OB333" s="6"/>
      <c r="OC333" s="6"/>
      <c r="PB333" s="6"/>
      <c r="PC333" s="6"/>
    </row>
    <row r="334" customFormat="false" ht="12.8" hidden="false" customHeight="false" outlineLevel="0" collapsed="false">
      <c r="B334" s="6"/>
      <c r="C334" s="23"/>
      <c r="D334" s="16"/>
      <c r="E334" s="6"/>
      <c r="F334" s="27"/>
      <c r="G334" s="16"/>
      <c r="H334" s="16"/>
      <c r="I334" s="6"/>
      <c r="AB334" s="24" t="n">
        <v>2012</v>
      </c>
      <c r="AC334" s="21" t="n">
        <v>1.4</v>
      </c>
      <c r="AD334" s="21" t="n">
        <v>-1.7</v>
      </c>
      <c r="AE334" s="21" t="n">
        <v>-8.8</v>
      </c>
      <c r="AF334" s="21" t="n">
        <v>-11.4</v>
      </c>
      <c r="AG334" s="21" t="n">
        <v>-14.8</v>
      </c>
      <c r="AH334" s="21" t="n">
        <v>-13.1</v>
      </c>
      <c r="AI334" s="21" t="n">
        <v>-17.3</v>
      </c>
      <c r="AJ334" s="21" t="n">
        <v>-15.8</v>
      </c>
      <c r="AK334" s="21" t="n">
        <v>-15.7</v>
      </c>
      <c r="AL334" s="21" t="n">
        <v>-8.3</v>
      </c>
      <c r="AM334" s="21" t="n">
        <v>-1.6</v>
      </c>
      <c r="AN334" s="21" t="n">
        <v>2.4</v>
      </c>
      <c r="AO334" s="22" t="n">
        <f aca="false">AVERAGE(AC334:AN334)</f>
        <v>-8.725</v>
      </c>
      <c r="OA334" s="6"/>
      <c r="OB334" s="6"/>
      <c r="OC334" s="6"/>
      <c r="PB334" s="6"/>
      <c r="PC334" s="6"/>
    </row>
    <row r="335" customFormat="false" ht="12.8" hidden="false" customHeight="false" outlineLevel="0" collapsed="false">
      <c r="B335" s="6"/>
      <c r="C335" s="23"/>
      <c r="D335" s="16"/>
      <c r="E335" s="6"/>
      <c r="F335" s="27"/>
      <c r="G335" s="16"/>
      <c r="H335" s="16"/>
      <c r="I335" s="6"/>
      <c r="AB335" s="24" t="n">
        <v>2013</v>
      </c>
      <c r="AC335" s="21" t="n">
        <v>2.1</v>
      </c>
      <c r="AD335" s="21" t="n">
        <v>-1.4</v>
      </c>
      <c r="AE335" s="21" t="n">
        <v>-8.7</v>
      </c>
      <c r="AF335" s="21" t="n">
        <v>-11.9</v>
      </c>
      <c r="AG335" s="21" t="n">
        <v>-16.7</v>
      </c>
      <c r="AH335" s="21" t="n">
        <v>-12</v>
      </c>
      <c r="AI335" s="21" t="n">
        <v>-14.7</v>
      </c>
      <c r="AJ335" s="21" t="n">
        <v>-14.6</v>
      </c>
      <c r="AK335" s="21" t="n">
        <v>-8.9</v>
      </c>
      <c r="AL335" s="21" t="n">
        <v>-7.7</v>
      </c>
      <c r="AM335" s="21" t="n">
        <v>-1.4</v>
      </c>
      <c r="AN335" s="21" t="n">
        <v>1.8</v>
      </c>
      <c r="AO335" s="22" t="n">
        <f aca="false">AVERAGE(AC335:AN335)</f>
        <v>-7.84166666666667</v>
      </c>
      <c r="OA335" s="6"/>
      <c r="OB335" s="6"/>
      <c r="OC335" s="6"/>
      <c r="PB335" s="6"/>
      <c r="PC335" s="6"/>
    </row>
    <row r="336" customFormat="false" ht="12.8" hidden="false" customHeight="false" outlineLevel="0" collapsed="false">
      <c r="B336" s="6"/>
      <c r="C336" s="23"/>
      <c r="D336" s="16"/>
      <c r="E336" s="6"/>
      <c r="F336" s="27"/>
      <c r="G336" s="16"/>
      <c r="H336" s="16"/>
      <c r="I336" s="6"/>
      <c r="AB336" s="24" t="n">
        <v>2014</v>
      </c>
      <c r="AC336" s="21" t="n">
        <v>3.5</v>
      </c>
      <c r="AD336" s="21" t="n">
        <v>-1.4</v>
      </c>
      <c r="AE336" s="21" t="n">
        <v>-9.6</v>
      </c>
      <c r="AF336" s="21" t="n">
        <v>-14.7</v>
      </c>
      <c r="AG336" s="21" t="n">
        <v>-10.2</v>
      </c>
      <c r="AH336" s="21" t="n">
        <v>-15.4</v>
      </c>
      <c r="AI336" s="21" t="n">
        <v>-17</v>
      </c>
      <c r="AJ336" s="21" t="n">
        <v>-14.3</v>
      </c>
      <c r="AK336" s="21" t="n">
        <v>-10.5</v>
      </c>
      <c r="AL336" s="21" t="n">
        <v>-9.2</v>
      </c>
      <c r="AM336" s="21" t="n">
        <v>-1.1</v>
      </c>
      <c r="AN336" s="21" t="n">
        <v>1.3</v>
      </c>
      <c r="AO336" s="22" t="n">
        <f aca="false">AVERAGE(AC336:AN336)</f>
        <v>-8.21666666666667</v>
      </c>
      <c r="OA336" s="6"/>
      <c r="OB336" s="6"/>
      <c r="OC336" s="6"/>
      <c r="PB336" s="6"/>
      <c r="PC336" s="6"/>
    </row>
    <row r="337" customFormat="false" ht="12.8" hidden="false" customHeight="false" outlineLevel="0" collapsed="false">
      <c r="B337" s="6"/>
      <c r="C337" s="23"/>
      <c r="D337" s="16"/>
      <c r="E337" s="6"/>
      <c r="F337" s="27"/>
      <c r="G337" s="16"/>
      <c r="H337" s="16"/>
      <c r="I337" s="6"/>
      <c r="AB337" s="24" t="n">
        <v>2015</v>
      </c>
      <c r="AC337" s="21" t="n">
        <v>2.3</v>
      </c>
      <c r="AD337" s="21" t="n">
        <v>-1.4</v>
      </c>
      <c r="AE337" s="21" t="n">
        <v>-7.7</v>
      </c>
      <c r="AF337" s="21" t="n">
        <v>-12.9</v>
      </c>
      <c r="AG337" s="21" t="n">
        <v>-17.9</v>
      </c>
      <c r="AH337" s="21" t="n">
        <v>-14.1</v>
      </c>
      <c r="AI337" s="21" t="n">
        <v>-19.3</v>
      </c>
      <c r="AJ337" s="21" t="n">
        <v>-17.3</v>
      </c>
      <c r="AK337" s="21" t="n">
        <v>-13.6</v>
      </c>
      <c r="AL337" s="21" t="n">
        <v>-9.6</v>
      </c>
      <c r="AM337" s="21" t="n">
        <v>-1.5</v>
      </c>
      <c r="AN337" s="21" t="n">
        <v>2.4</v>
      </c>
      <c r="AO337" s="22" t="n">
        <f aca="false">AVERAGE(AC337:AN337)</f>
        <v>-9.21666666666667</v>
      </c>
      <c r="OA337" s="6"/>
      <c r="OB337" s="6"/>
      <c r="OC337" s="6"/>
      <c r="PB337" s="6"/>
      <c r="PC337" s="6"/>
    </row>
    <row r="338" customFormat="false" ht="12.8" hidden="false" customHeight="false" outlineLevel="0" collapsed="false">
      <c r="B338" s="6"/>
      <c r="C338" s="23"/>
      <c r="D338" s="16"/>
      <c r="E338" s="6"/>
      <c r="F338" s="27"/>
      <c r="G338" s="16"/>
      <c r="H338" s="16"/>
      <c r="I338" s="6"/>
      <c r="AB338" s="24" t="n">
        <v>2016</v>
      </c>
      <c r="AC338" s="21" t="n">
        <v>2</v>
      </c>
      <c r="AD338" s="21" t="n">
        <v>-2.3</v>
      </c>
      <c r="AE338" s="21" t="n">
        <v>-8.3</v>
      </c>
      <c r="AF338" s="21" t="n">
        <v>-12.1</v>
      </c>
      <c r="AG338" s="21" t="n">
        <v>-13.5</v>
      </c>
      <c r="AH338" s="21" t="n">
        <v>-17.8</v>
      </c>
      <c r="AI338" s="21" t="n">
        <v>-16.3</v>
      </c>
      <c r="AJ338" s="21" t="n">
        <v>-11.6</v>
      </c>
      <c r="AK338" s="21" t="n">
        <v>-16.3</v>
      </c>
      <c r="AL338" s="21" t="n">
        <v>-8.3</v>
      </c>
      <c r="AM338" s="21" t="n">
        <v>0.2</v>
      </c>
      <c r="AN338" s="21" t="n">
        <v>2.8</v>
      </c>
      <c r="AO338" s="22" t="n">
        <f aca="false">AVERAGE(AC338:AN338)</f>
        <v>-8.45833333333333</v>
      </c>
      <c r="OA338" s="6"/>
      <c r="OB338" s="6"/>
      <c r="OC338" s="6"/>
      <c r="PB338" s="6"/>
      <c r="PC338" s="6"/>
    </row>
    <row r="339" customFormat="false" ht="12.8" hidden="false" customHeight="false" outlineLevel="0" collapsed="false">
      <c r="B339" s="6"/>
      <c r="C339" s="23"/>
      <c r="D339" s="16"/>
      <c r="E339" s="6"/>
      <c r="F339" s="27"/>
      <c r="G339" s="16"/>
      <c r="H339" s="16"/>
      <c r="I339" s="6"/>
      <c r="AB339" s="24" t="n">
        <v>2017</v>
      </c>
      <c r="AC339" s="21" t="n">
        <v>3.5</v>
      </c>
      <c r="AD339" s="21" t="n">
        <v>-1</v>
      </c>
      <c r="AE339" s="21" t="n">
        <v>-6.7</v>
      </c>
      <c r="AF339" s="21" t="n">
        <v>-15.1</v>
      </c>
      <c r="AG339" s="21" t="n">
        <v>-10.1</v>
      </c>
      <c r="AH339" s="21" t="n">
        <v>-16.8</v>
      </c>
      <c r="AI339" s="21" t="n">
        <v>-13.3</v>
      </c>
      <c r="AJ339" s="21" t="n">
        <v>-16.7</v>
      </c>
      <c r="AK339" s="21" t="n">
        <v>-15.1</v>
      </c>
      <c r="AL339" s="21" t="n">
        <v>-10.3</v>
      </c>
      <c r="AM339" s="21" t="n">
        <v>-1.2</v>
      </c>
      <c r="AN339" s="21" t="n">
        <v>1.7</v>
      </c>
      <c r="AO339" s="22" t="n">
        <f aca="false">AVERAGE(AC339:AK339)</f>
        <v>-10.1444444444444</v>
      </c>
      <c r="OA339" s="6"/>
      <c r="OB339" s="6"/>
      <c r="OC339" s="6"/>
      <c r="PB339" s="6"/>
      <c r="PC339" s="6"/>
    </row>
    <row r="340" customFormat="false" ht="12.8" hidden="false" customHeight="false" outlineLevel="0" collapsed="false">
      <c r="B340" s="6"/>
      <c r="C340" s="23"/>
      <c r="D340" s="16"/>
      <c r="E340" s="6"/>
      <c r="F340" s="27"/>
      <c r="G340" s="16"/>
      <c r="H340" s="16"/>
      <c r="I340" s="6"/>
      <c r="AB340" s="24" t="n">
        <v>2018</v>
      </c>
      <c r="AC340" s="21" t="n">
        <v>2.4</v>
      </c>
      <c r="AD340" s="21" t="n">
        <v>-1.5</v>
      </c>
      <c r="AE340" s="21" t="n">
        <v>-8.1</v>
      </c>
      <c r="AF340" s="21" t="n">
        <v>-8.1</v>
      </c>
      <c r="AG340" s="21" t="n">
        <v>-12.2</v>
      </c>
      <c r="AH340" s="21" t="n">
        <v>-11</v>
      </c>
      <c r="AI340" s="21" t="n">
        <v>-13.1</v>
      </c>
      <c r="AJ340" s="21" t="n">
        <v>-10.1</v>
      </c>
      <c r="AK340" s="21" t="n">
        <v>-14.8</v>
      </c>
      <c r="AL340" s="21" t="n">
        <v>-9.4</v>
      </c>
      <c r="AM340" s="21" t="n">
        <v>-4.1</v>
      </c>
      <c r="AN340" s="21" t="n">
        <v>2</v>
      </c>
      <c r="AO340" s="22" t="n">
        <f aca="false">AVERAGE(AC340:AK340)</f>
        <v>-8.5</v>
      </c>
      <c r="OA340" s="6"/>
      <c r="OB340" s="6"/>
      <c r="OC340" s="6"/>
      <c r="PB340" s="6"/>
      <c r="PC340" s="6"/>
    </row>
    <row r="341" customFormat="false" ht="12.8" hidden="false" customHeight="false" outlineLevel="0" collapsed="false">
      <c r="B341" s="6"/>
      <c r="C341" s="23"/>
      <c r="D341" s="16"/>
      <c r="E341" s="6"/>
      <c r="F341" s="27"/>
      <c r="G341" s="16"/>
      <c r="H341" s="16"/>
      <c r="I341" s="6"/>
      <c r="AB341" s="24" t="n">
        <v>2019</v>
      </c>
      <c r="AC341" s="21" t="n">
        <v>2.7</v>
      </c>
      <c r="AD341" s="21" t="n">
        <v>0.2</v>
      </c>
      <c r="AE341" s="21" t="n">
        <v>-7.1</v>
      </c>
      <c r="AF341" s="21" t="n">
        <v>-10.9</v>
      </c>
      <c r="AG341" s="21" t="n">
        <v>-14.2</v>
      </c>
      <c r="AH341" s="21" t="n">
        <v>-12.8</v>
      </c>
      <c r="AI341" s="21" t="n">
        <v>-15.4</v>
      </c>
      <c r="AJ341" s="21" t="n">
        <v>-13.1</v>
      </c>
      <c r="AK341" s="21" t="n">
        <v>-14.5</v>
      </c>
      <c r="AL341" s="21" t="n">
        <v>-7</v>
      </c>
      <c r="AM341" s="21" t="n">
        <v>-1.7</v>
      </c>
      <c r="AN341" s="28"/>
      <c r="AO341" s="22" t="n">
        <f aca="false">AVERAGE(AC341:AK341)</f>
        <v>-9.45555555555556</v>
      </c>
      <c r="OA341" s="6"/>
      <c r="OB341" s="6"/>
      <c r="OC341" s="6"/>
      <c r="PB341" s="6"/>
      <c r="PC341" s="6"/>
    </row>
    <row r="342" customFormat="false" ht="12.8" hidden="false" customHeight="false" outlineLevel="0" collapsed="false">
      <c r="AO342" s="22" t="e">
        <f aca="false">AVERAGE(AC342:AK342)</f>
        <v>#DIV/0!</v>
      </c>
      <c r="OA342" s="6"/>
      <c r="OB342" s="6"/>
      <c r="OC342" s="6"/>
      <c r="PB342" s="6"/>
      <c r="PC342" s="6"/>
    </row>
    <row r="343" customFormat="false" ht="12.8" hidden="false" customHeight="false" outlineLevel="0" collapsed="false">
      <c r="AO343" s="22" t="e">
        <f aca="false">AVERAGE(AC343:AK343)</f>
        <v>#DIV/0!</v>
      </c>
      <c r="OA343" s="6"/>
      <c r="OB343" s="6"/>
      <c r="OC343" s="6"/>
      <c r="PB343" s="6"/>
      <c r="PC343" s="6"/>
    </row>
    <row r="344" customFormat="false" ht="12.8" hidden="false" customHeight="false" outlineLevel="0" collapsed="false">
      <c r="AO344" s="22" t="e">
        <f aca="false">AVERAGE(AC344:AK344)</f>
        <v>#DIV/0!</v>
      </c>
      <c r="OA344" s="6"/>
      <c r="OB344" s="6"/>
      <c r="OC344" s="6"/>
      <c r="PB344" s="6"/>
      <c r="PC344" s="6"/>
    </row>
    <row r="345" customFormat="false" ht="12.8" hidden="false" customHeight="false" outlineLevel="0" collapsed="false">
      <c r="AO345" s="22" t="e">
        <f aca="false">AVERAGE(AC345:AK345)</f>
        <v>#DIV/0!</v>
      </c>
      <c r="OA345" s="6"/>
      <c r="OB345" s="6"/>
      <c r="OC345" s="6"/>
      <c r="PB345" s="6"/>
      <c r="PC345" s="6"/>
    </row>
    <row r="346" customFormat="false" ht="12.8" hidden="false" customHeight="false" outlineLevel="0" collapsed="false">
      <c r="AB346" s="1" t="s">
        <v>76</v>
      </c>
      <c r="AO346" s="22" t="e">
        <f aca="false">AVERAGE(AC346:AK346)</f>
        <v>#DIV/0!</v>
      </c>
      <c r="OA346" s="6"/>
      <c r="OB346" s="6"/>
      <c r="OC346" s="6"/>
      <c r="PB346" s="6"/>
      <c r="PC346" s="6"/>
    </row>
    <row r="347" customFormat="false" ht="12.8" hidden="false" customHeight="false" outlineLevel="0" collapsed="false">
      <c r="AO347" s="22" t="e">
        <f aca="false">AVERAGE(AC347:AK347)</f>
        <v>#DIV/0!</v>
      </c>
      <c r="OA347" s="6"/>
      <c r="OB347" s="6"/>
      <c r="OC347" s="6"/>
      <c r="PB347" s="6"/>
      <c r="PC347" s="6"/>
    </row>
    <row r="348" customFormat="false" ht="12.8" hidden="false" customHeight="false" outlineLevel="0" collapsed="false">
      <c r="AB348" s="19" t="s">
        <v>5</v>
      </c>
      <c r="AC348" s="20" t="n">
        <f aca="false">AVERAGE(AC349:AC354)</f>
        <v>-2.63333333333333</v>
      </c>
      <c r="AD348" s="20" t="n">
        <f aca="false">AVERAGE(AD349:AD354)</f>
        <v>-7.68333333333333</v>
      </c>
      <c r="AE348" s="21" t="n">
        <v>-11</v>
      </c>
      <c r="AF348" s="21" t="n">
        <v>-20.4</v>
      </c>
      <c r="AG348" s="21" t="n">
        <v>-20.3</v>
      </c>
      <c r="AH348" s="21" t="n">
        <v>-17.5</v>
      </c>
      <c r="AI348" s="21" t="n">
        <v>-20.2</v>
      </c>
      <c r="AJ348" s="21" t="n">
        <v>-22</v>
      </c>
      <c r="AK348" s="21" t="n">
        <v>-24</v>
      </c>
      <c r="AL348" s="21" t="n">
        <v>-17.6</v>
      </c>
      <c r="AM348" s="21" t="n">
        <v>-8.3</v>
      </c>
      <c r="AN348" s="21" t="n">
        <v>-3.1</v>
      </c>
      <c r="AO348" s="22" t="n">
        <f aca="false">AVERAGE(AC348:AK348)</f>
        <v>-16.1907407407407</v>
      </c>
      <c r="OA348" s="6"/>
      <c r="OB348" s="6"/>
      <c r="OC348" s="6"/>
      <c r="PB348" s="6"/>
      <c r="PC348" s="6"/>
    </row>
    <row r="349" customFormat="false" ht="12.8" hidden="false" customHeight="false" outlineLevel="0" collapsed="false">
      <c r="AB349" s="19" t="s">
        <v>7</v>
      </c>
      <c r="AC349" s="21" t="n">
        <v>-2.6</v>
      </c>
      <c r="AD349" s="21" t="n">
        <v>-10.1</v>
      </c>
      <c r="AE349" s="21" t="n">
        <v>-15.3</v>
      </c>
      <c r="AF349" s="21" t="n">
        <v>-17.2</v>
      </c>
      <c r="AG349" s="21" t="n">
        <v>-16.7</v>
      </c>
      <c r="AH349" s="21" t="n">
        <v>-20.7</v>
      </c>
      <c r="AI349" s="21" t="n">
        <v>-20</v>
      </c>
      <c r="AJ349" s="21" t="n">
        <v>-18.5</v>
      </c>
      <c r="AK349" s="21" t="n">
        <v>-19.5</v>
      </c>
      <c r="AL349" s="21" t="n">
        <v>-14.2</v>
      </c>
      <c r="AM349" s="21" t="n">
        <v>-6</v>
      </c>
      <c r="AN349" s="21" t="n">
        <v>-2.4</v>
      </c>
      <c r="AO349" s="22" t="n">
        <f aca="false">AVERAGE(AC349:AK349)</f>
        <v>-15.6222222222222</v>
      </c>
      <c r="OA349" s="6"/>
      <c r="OB349" s="6"/>
      <c r="OC349" s="6"/>
      <c r="PB349" s="6"/>
      <c r="PC349" s="6"/>
    </row>
    <row r="350" customFormat="false" ht="12.8" hidden="false" customHeight="false" outlineLevel="0" collapsed="false">
      <c r="AB350" s="19" t="s">
        <v>8</v>
      </c>
      <c r="AC350" s="21" t="n">
        <v>-2.1</v>
      </c>
      <c r="AD350" s="21" t="n">
        <v>-5.3</v>
      </c>
      <c r="AE350" s="21" t="n">
        <v>-14.6</v>
      </c>
      <c r="AF350" s="21" t="n">
        <v>-14.3</v>
      </c>
      <c r="AG350" s="21" t="n">
        <v>-17</v>
      </c>
      <c r="AH350" s="21" t="n">
        <v>-18.8</v>
      </c>
      <c r="AI350" s="21" t="n">
        <v>-20.4</v>
      </c>
      <c r="AJ350" s="21" t="n">
        <v>-24.2</v>
      </c>
      <c r="AK350" s="21" t="n">
        <v>-20.6</v>
      </c>
      <c r="AL350" s="21" t="n">
        <v>-16.3</v>
      </c>
      <c r="AM350" s="21" t="n">
        <v>-8.3</v>
      </c>
      <c r="AN350" s="21" t="n">
        <v>-1.5</v>
      </c>
      <c r="AO350" s="22" t="n">
        <f aca="false">AVERAGE(AC350:AK350)</f>
        <v>-15.2555555555556</v>
      </c>
      <c r="OA350" s="6"/>
      <c r="OB350" s="6"/>
      <c r="OC350" s="6"/>
      <c r="PB350" s="6"/>
      <c r="PC350" s="6"/>
    </row>
    <row r="351" customFormat="false" ht="12.8" hidden="false" customHeight="false" outlineLevel="0" collapsed="false">
      <c r="AB351" s="19" t="s">
        <v>9</v>
      </c>
      <c r="AC351" s="21" t="n">
        <v>-1.9</v>
      </c>
      <c r="AD351" s="21" t="n">
        <v>-7.3</v>
      </c>
      <c r="AE351" s="21" t="n">
        <v>-13.2</v>
      </c>
      <c r="AF351" s="21" t="n">
        <v>-15.9</v>
      </c>
      <c r="AG351" s="21" t="n">
        <v>-18.1</v>
      </c>
      <c r="AH351" s="21" t="n">
        <v>-14.6</v>
      </c>
      <c r="AI351" s="21" t="n">
        <v>-20.1</v>
      </c>
      <c r="AJ351" s="21" t="n">
        <v>-18.2</v>
      </c>
      <c r="AK351" s="21" t="n">
        <v>-21.3</v>
      </c>
      <c r="AL351" s="21" t="n">
        <v>-12.4</v>
      </c>
      <c r="AM351" s="21" t="n">
        <v>-9.2</v>
      </c>
      <c r="AN351" s="21" t="n">
        <v>-3.2</v>
      </c>
      <c r="AO351" s="22" t="n">
        <f aca="false">AVERAGE(AC351:AK351)</f>
        <v>-14.5111111111111</v>
      </c>
      <c r="OA351" s="6"/>
      <c r="OB351" s="6"/>
      <c r="OC351" s="6"/>
      <c r="PB351" s="6"/>
      <c r="PC351" s="6"/>
    </row>
    <row r="352" customFormat="false" ht="12.8" hidden="false" customHeight="false" outlineLevel="0" collapsed="false">
      <c r="AB352" s="19" t="s">
        <v>11</v>
      </c>
      <c r="AC352" s="21" t="n">
        <v>-2.5</v>
      </c>
      <c r="AD352" s="21" t="n">
        <v>-8.6</v>
      </c>
      <c r="AE352" s="21" t="n">
        <v>-12.7</v>
      </c>
      <c r="AF352" s="21" t="n">
        <v>-16.8</v>
      </c>
      <c r="AG352" s="21" t="n">
        <v>-17.2</v>
      </c>
      <c r="AH352" s="21" t="n">
        <v>-17.9</v>
      </c>
      <c r="AI352" s="21" t="n">
        <v>-18.3</v>
      </c>
      <c r="AJ352" s="21" t="n">
        <v>-23.3</v>
      </c>
      <c r="AK352" s="21" t="n">
        <v>-21</v>
      </c>
      <c r="AL352" s="21" t="n">
        <v>-16.9</v>
      </c>
      <c r="AM352" s="21" t="n">
        <v>-9.6</v>
      </c>
      <c r="AN352" s="21" t="n">
        <v>-3.2</v>
      </c>
      <c r="AO352" s="22" t="n">
        <f aca="false">AVERAGE(AC352:AK352)</f>
        <v>-15.3666666666667</v>
      </c>
      <c r="OA352" s="6"/>
      <c r="OB352" s="6"/>
      <c r="OC352" s="6"/>
      <c r="PB352" s="6"/>
      <c r="PC352" s="6"/>
    </row>
    <row r="353" customFormat="false" ht="12.8" hidden="false" customHeight="false" outlineLevel="0" collapsed="false">
      <c r="AB353" s="19" t="s">
        <v>12</v>
      </c>
      <c r="AC353" s="21" t="n">
        <v>-4</v>
      </c>
      <c r="AD353" s="21" t="n">
        <v>-8.4</v>
      </c>
      <c r="AE353" s="21" t="n">
        <v>-9.3</v>
      </c>
      <c r="AF353" s="21" t="n">
        <v>-15.8</v>
      </c>
      <c r="AG353" s="21" t="n">
        <v>-17.5</v>
      </c>
      <c r="AH353" s="21" t="n">
        <v>-18.3</v>
      </c>
      <c r="AI353" s="21" t="n">
        <v>-19.6</v>
      </c>
      <c r="AJ353" s="21" t="n">
        <v>-19.1</v>
      </c>
      <c r="AK353" s="21" t="n">
        <v>-22.8</v>
      </c>
      <c r="AL353" s="21" t="n">
        <v>-15.4</v>
      </c>
      <c r="AM353" s="21" t="n">
        <v>-10.3</v>
      </c>
      <c r="AN353" s="21" t="n">
        <v>-3.1</v>
      </c>
      <c r="AO353" s="22" t="n">
        <f aca="false">AVERAGE(AC353:AK353)</f>
        <v>-14.9777777777778</v>
      </c>
      <c r="OA353" s="6"/>
      <c r="OB353" s="6"/>
      <c r="OC353" s="6"/>
      <c r="PB353" s="6"/>
      <c r="PC353" s="6"/>
    </row>
    <row r="354" customFormat="false" ht="12.8" hidden="false" customHeight="false" outlineLevel="0" collapsed="false">
      <c r="AB354" s="19" t="s">
        <v>13</v>
      </c>
      <c r="AC354" s="21" t="n">
        <v>-2.7</v>
      </c>
      <c r="AD354" s="21" t="n">
        <v>-6.4</v>
      </c>
      <c r="AE354" s="21" t="n">
        <v>-15.7</v>
      </c>
      <c r="AF354" s="21" t="n">
        <v>-18.8</v>
      </c>
      <c r="AG354" s="21" t="n">
        <v>-20.6</v>
      </c>
      <c r="AH354" s="21" t="n">
        <v>-24.1</v>
      </c>
      <c r="AI354" s="21" t="n">
        <v>-24.6</v>
      </c>
      <c r="AJ354" s="21" t="n">
        <v>-21.4</v>
      </c>
      <c r="AK354" s="21" t="n">
        <v>-21.2</v>
      </c>
      <c r="AL354" s="21" t="n">
        <v>-16.7</v>
      </c>
      <c r="AM354" s="21" t="n">
        <v>-9.1</v>
      </c>
      <c r="AN354" s="21" t="n">
        <v>-4.3</v>
      </c>
      <c r="AO354" s="22" t="n">
        <f aca="false">AVERAGE(AC354:AK354)</f>
        <v>-17.2777777777778</v>
      </c>
      <c r="OA354" s="6"/>
      <c r="OB354" s="6"/>
      <c r="OC354" s="6"/>
      <c r="PB354" s="6"/>
      <c r="PC354" s="6"/>
    </row>
    <row r="355" customFormat="false" ht="12.8" hidden="false" customHeight="false" outlineLevel="0" collapsed="false">
      <c r="AB355" s="19" t="s">
        <v>14</v>
      </c>
      <c r="AC355" s="21" t="n">
        <v>-3.5</v>
      </c>
      <c r="AD355" s="21" t="n">
        <v>-4.4</v>
      </c>
      <c r="AE355" s="21" t="n">
        <v>-12.1</v>
      </c>
      <c r="AF355" s="21" t="n">
        <v>-14.9</v>
      </c>
      <c r="AG355" s="21" t="n">
        <v>-15.3</v>
      </c>
      <c r="AH355" s="21" t="n">
        <v>-17.8</v>
      </c>
      <c r="AI355" s="21" t="n">
        <v>-17.8</v>
      </c>
      <c r="AJ355" s="21" t="n">
        <v>-19.4</v>
      </c>
      <c r="AK355" s="21" t="n">
        <v>-15.8</v>
      </c>
      <c r="AL355" s="21" t="n">
        <v>-15.1</v>
      </c>
      <c r="AM355" s="21" t="n">
        <v>-8.2</v>
      </c>
      <c r="AN355" s="21" t="n">
        <v>-4.9</v>
      </c>
      <c r="AO355" s="22" t="n">
        <f aca="false">AVERAGE(AC355:AK355)</f>
        <v>-13.4444444444444</v>
      </c>
      <c r="OA355" s="6"/>
      <c r="OB355" s="6"/>
      <c r="OC355" s="6"/>
      <c r="PB355" s="6"/>
      <c r="PC355" s="6"/>
    </row>
    <row r="356" customFormat="false" ht="12.8" hidden="false" customHeight="false" outlineLevel="0" collapsed="false">
      <c r="AB356" s="19" t="s">
        <v>15</v>
      </c>
      <c r="AC356" s="21" t="n">
        <v>-6</v>
      </c>
      <c r="AD356" s="21" t="n">
        <v>-7.3</v>
      </c>
      <c r="AE356" s="21" t="n">
        <v>-14.1</v>
      </c>
      <c r="AF356" s="21" t="n">
        <v>-16.9</v>
      </c>
      <c r="AG356" s="21" t="n">
        <v>-21.7</v>
      </c>
      <c r="AH356" s="21" t="n">
        <v>-17.8</v>
      </c>
      <c r="AI356" s="21" t="n">
        <v>-24.3</v>
      </c>
      <c r="AJ356" s="21" t="n">
        <v>-26.8</v>
      </c>
      <c r="AK356" s="21" t="n">
        <v>-21.8</v>
      </c>
      <c r="AL356" s="21" t="n">
        <v>-16.9</v>
      </c>
      <c r="AM356" s="21" t="n">
        <v>-8.9</v>
      </c>
      <c r="AN356" s="21" t="n">
        <v>-4</v>
      </c>
      <c r="AO356" s="22" t="n">
        <f aca="false">AVERAGE(AC356:AK356)</f>
        <v>-17.4111111111111</v>
      </c>
      <c r="OA356" s="6"/>
      <c r="OB356" s="6"/>
      <c r="OC356" s="6"/>
      <c r="PB356" s="6"/>
      <c r="PC356" s="6"/>
    </row>
    <row r="357" customFormat="false" ht="12.8" hidden="false" customHeight="false" outlineLevel="0" collapsed="false">
      <c r="AB357" s="19" t="s">
        <v>16</v>
      </c>
      <c r="AC357" s="21" t="n">
        <v>-2.3</v>
      </c>
      <c r="AD357" s="21" t="n">
        <v>-8.4</v>
      </c>
      <c r="AE357" s="21" t="n">
        <v>-13.9</v>
      </c>
      <c r="AF357" s="21" t="n">
        <v>-17.2</v>
      </c>
      <c r="AG357" s="21" t="n">
        <v>-18.8</v>
      </c>
      <c r="AH357" s="21" t="n">
        <v>-18.9</v>
      </c>
      <c r="AI357" s="21" t="n">
        <v>-18.9</v>
      </c>
      <c r="AJ357" s="21" t="n">
        <v>-17.5</v>
      </c>
      <c r="AK357" s="21" t="n">
        <v>-16.6</v>
      </c>
      <c r="AL357" s="21" t="n">
        <v>-17.9</v>
      </c>
      <c r="AM357" s="21" t="n">
        <v>-9.3</v>
      </c>
      <c r="AN357" s="21" t="n">
        <v>-4.1</v>
      </c>
      <c r="AO357" s="22" t="n">
        <f aca="false">AVERAGE(AC357:AK357)</f>
        <v>-14.7222222222222</v>
      </c>
      <c r="OA357" s="6"/>
      <c r="OB357" s="6"/>
      <c r="OC357" s="6"/>
      <c r="PB357" s="6"/>
      <c r="PC357" s="6"/>
    </row>
    <row r="358" customFormat="false" ht="12.8" hidden="false" customHeight="false" outlineLevel="0" collapsed="false">
      <c r="AB358" s="19" t="s">
        <v>17</v>
      </c>
      <c r="AC358" s="21" t="n">
        <v>-2.9</v>
      </c>
      <c r="AD358" s="21" t="n">
        <v>-7</v>
      </c>
      <c r="AE358" s="21" t="n">
        <v>-13.7</v>
      </c>
      <c r="AF358" s="21" t="n">
        <v>-18.6</v>
      </c>
      <c r="AG358" s="21" t="n">
        <v>-21.3</v>
      </c>
      <c r="AH358" s="21" t="n">
        <v>-17.5</v>
      </c>
      <c r="AI358" s="21" t="n">
        <v>-18.1</v>
      </c>
      <c r="AJ358" s="21" t="n">
        <v>-17.5</v>
      </c>
      <c r="AK358" s="21" t="n">
        <v>-23.9</v>
      </c>
      <c r="AL358" s="21" t="n">
        <v>-17.9</v>
      </c>
      <c r="AM358" s="21" t="n">
        <v>-7.1</v>
      </c>
      <c r="AN358" s="21" t="n">
        <v>-2.3</v>
      </c>
      <c r="AO358" s="22" t="n">
        <f aca="false">AVERAGE(AC358:AK358)</f>
        <v>-15.6111111111111</v>
      </c>
      <c r="OA358" s="6"/>
      <c r="OB358" s="6"/>
      <c r="OC358" s="6"/>
      <c r="PB358" s="6"/>
      <c r="PC358" s="6"/>
    </row>
    <row r="359" customFormat="false" ht="12.8" hidden="false" customHeight="false" outlineLevel="0" collapsed="false">
      <c r="AB359" s="19" t="s">
        <v>18</v>
      </c>
      <c r="AC359" s="21" t="n">
        <v>-2.6</v>
      </c>
      <c r="AD359" s="21" t="n">
        <v>-5.5</v>
      </c>
      <c r="AE359" s="21" t="n">
        <v>-13.5</v>
      </c>
      <c r="AF359" s="21" t="n">
        <v>-18.7</v>
      </c>
      <c r="AG359" s="21" t="n">
        <v>-14.9</v>
      </c>
      <c r="AH359" s="21" t="n">
        <v>-23.2</v>
      </c>
      <c r="AI359" s="21" t="n">
        <v>-24.3</v>
      </c>
      <c r="AJ359" s="21" t="n">
        <v>-20.7</v>
      </c>
      <c r="AK359" s="21" t="n">
        <v>-23</v>
      </c>
      <c r="AL359" s="21" t="n">
        <v>-17.4</v>
      </c>
      <c r="AM359" s="21" t="n">
        <v>-11.1</v>
      </c>
      <c r="AN359" s="21" t="n">
        <v>-3.2</v>
      </c>
      <c r="AO359" s="22" t="n">
        <f aca="false">AVERAGE(AC359:AK359)</f>
        <v>-16.2666666666667</v>
      </c>
      <c r="OA359" s="6"/>
      <c r="OB359" s="6"/>
      <c r="OC359" s="6"/>
      <c r="PB359" s="6"/>
      <c r="PC359" s="6"/>
    </row>
    <row r="360" customFormat="false" ht="12.8" hidden="false" customHeight="false" outlineLevel="0" collapsed="false">
      <c r="AB360" s="19" t="s">
        <v>19</v>
      </c>
      <c r="AC360" s="21" t="n">
        <v>-3.4</v>
      </c>
      <c r="AD360" s="21" t="n">
        <v>-6.5</v>
      </c>
      <c r="AE360" s="21" t="n">
        <v>-10.6</v>
      </c>
      <c r="AF360" s="21" t="n">
        <v>-20.5</v>
      </c>
      <c r="AG360" s="21" t="n">
        <v>-15.4</v>
      </c>
      <c r="AH360" s="21" t="n">
        <v>-21.1</v>
      </c>
      <c r="AI360" s="21" t="n">
        <v>-17</v>
      </c>
      <c r="AJ360" s="21" t="n">
        <v>-25</v>
      </c>
      <c r="AK360" s="21" t="n">
        <v>-18.3</v>
      </c>
      <c r="AL360" s="21" t="n">
        <v>-17.1</v>
      </c>
      <c r="AM360" s="21" t="n">
        <v>-8.9</v>
      </c>
      <c r="AN360" s="21" t="n">
        <v>-2.7</v>
      </c>
      <c r="AO360" s="22" t="n">
        <f aca="false">AVERAGE(AC360:AK360)</f>
        <v>-15.3111111111111</v>
      </c>
      <c r="OA360" s="6"/>
      <c r="OB360" s="6"/>
      <c r="OC360" s="6"/>
      <c r="PB360" s="6"/>
      <c r="PC360" s="6"/>
    </row>
    <row r="361" customFormat="false" ht="12.8" hidden="false" customHeight="false" outlineLevel="0" collapsed="false">
      <c r="AB361" s="19" t="s">
        <v>20</v>
      </c>
      <c r="AC361" s="21" t="n">
        <v>-0.9</v>
      </c>
      <c r="AD361" s="21" t="n">
        <v>-7.8</v>
      </c>
      <c r="AE361" s="21" t="n">
        <v>-11.7</v>
      </c>
      <c r="AF361" s="21" t="n">
        <v>-15.9</v>
      </c>
      <c r="AG361" s="21" t="n">
        <v>-17.6</v>
      </c>
      <c r="AH361" s="21" t="n">
        <v>-19.5</v>
      </c>
      <c r="AI361" s="21" t="n">
        <v>-19</v>
      </c>
      <c r="AJ361" s="21" t="n">
        <v>-24.4</v>
      </c>
      <c r="AK361" s="21" t="n">
        <v>-19.8</v>
      </c>
      <c r="AL361" s="21" t="n">
        <v>-17.7</v>
      </c>
      <c r="AM361" s="21" t="n">
        <v>-7.6</v>
      </c>
      <c r="AN361" s="21" t="n">
        <v>-2</v>
      </c>
      <c r="AO361" s="22" t="n">
        <f aca="false">AVERAGE(AC361:AK361)</f>
        <v>-15.1777777777778</v>
      </c>
      <c r="OA361" s="6"/>
      <c r="OB361" s="6"/>
      <c r="OC361" s="6"/>
      <c r="PB361" s="6"/>
      <c r="PC361" s="6"/>
    </row>
    <row r="362" customFormat="false" ht="12.8" hidden="false" customHeight="false" outlineLevel="0" collapsed="false">
      <c r="AB362" s="19" t="s">
        <v>21</v>
      </c>
      <c r="AC362" s="21" t="n">
        <v>-3.1</v>
      </c>
      <c r="AD362" s="21" t="n">
        <v>-8.1</v>
      </c>
      <c r="AE362" s="21" t="n">
        <v>-12.8</v>
      </c>
      <c r="AF362" s="21" t="n">
        <v>-15.5</v>
      </c>
      <c r="AG362" s="21" t="n">
        <v>-17</v>
      </c>
      <c r="AH362" s="21" t="n">
        <v>-21.5</v>
      </c>
      <c r="AI362" s="21" t="n">
        <v>-22.8</v>
      </c>
      <c r="AJ362" s="21" t="n">
        <v>-22.3</v>
      </c>
      <c r="AK362" s="21" t="n">
        <v>-22</v>
      </c>
      <c r="AL362" s="21" t="n">
        <v>-15.7</v>
      </c>
      <c r="AM362" s="21" t="n">
        <v>-8.8</v>
      </c>
      <c r="AN362" s="21" t="n">
        <v>-4.3</v>
      </c>
      <c r="AO362" s="22" t="n">
        <f aca="false">AVERAGE(AC362:AK362)</f>
        <v>-16.1222222222222</v>
      </c>
      <c r="OA362" s="6"/>
      <c r="OB362" s="6"/>
      <c r="OC362" s="6"/>
      <c r="PB362" s="6"/>
      <c r="PC362" s="6"/>
    </row>
    <row r="363" customFormat="false" ht="12.8" hidden="false" customHeight="false" outlineLevel="0" collapsed="false">
      <c r="AB363" s="19" t="s">
        <v>22</v>
      </c>
      <c r="AC363" s="21" t="n">
        <v>-1.9</v>
      </c>
      <c r="AD363" s="21" t="n">
        <v>-7.4</v>
      </c>
      <c r="AE363" s="21" t="n">
        <v>-13.3</v>
      </c>
      <c r="AF363" s="21" t="n">
        <v>-16.2</v>
      </c>
      <c r="AG363" s="21" t="n">
        <v>-19.1</v>
      </c>
      <c r="AH363" s="21" t="n">
        <v>-18.4</v>
      </c>
      <c r="AI363" s="21" t="n">
        <v>-22.5</v>
      </c>
      <c r="AJ363" s="21" t="n">
        <v>-24.2</v>
      </c>
      <c r="AK363" s="21" t="n">
        <v>-22.5</v>
      </c>
      <c r="AL363" s="21" t="n">
        <v>-15.3</v>
      </c>
      <c r="AM363" s="21" t="n">
        <v>-9.6</v>
      </c>
      <c r="AN363" s="21" t="n">
        <v>-3.2</v>
      </c>
      <c r="AO363" s="22" t="n">
        <f aca="false">AVERAGE(AC363:AK363)</f>
        <v>-16.1666666666667</v>
      </c>
      <c r="OA363" s="6"/>
      <c r="OB363" s="6"/>
      <c r="OC363" s="6"/>
      <c r="PB363" s="6"/>
      <c r="PC363" s="6"/>
    </row>
    <row r="364" customFormat="false" ht="12.8" hidden="false" customHeight="false" outlineLevel="0" collapsed="false">
      <c r="AB364" s="19" t="s">
        <v>23</v>
      </c>
      <c r="AC364" s="21" t="n">
        <v>-3.3</v>
      </c>
      <c r="AD364" s="21" t="n">
        <v>-9.7</v>
      </c>
      <c r="AE364" s="21" t="n">
        <v>-10.9</v>
      </c>
      <c r="AF364" s="21" t="n">
        <v>-15.4</v>
      </c>
      <c r="AG364" s="21" t="n">
        <v>-17.7</v>
      </c>
      <c r="AH364" s="21" t="n">
        <v>-22.4</v>
      </c>
      <c r="AI364" s="21" t="n">
        <v>-19.2</v>
      </c>
      <c r="AJ364" s="21" t="n">
        <v>-22.3</v>
      </c>
      <c r="AK364" s="21" t="n">
        <v>-19.1</v>
      </c>
      <c r="AL364" s="21" t="n">
        <v>-15.2</v>
      </c>
      <c r="AM364" s="21" t="n">
        <v>-9.1</v>
      </c>
      <c r="AN364" s="21" t="n">
        <v>-2.2</v>
      </c>
      <c r="AO364" s="22" t="n">
        <f aca="false">AVERAGE(AC364:AK364)</f>
        <v>-15.5555555555556</v>
      </c>
      <c r="OA364" s="6"/>
      <c r="OB364" s="6"/>
      <c r="OC364" s="6"/>
      <c r="PB364" s="6"/>
      <c r="PC364" s="6"/>
    </row>
    <row r="365" customFormat="false" ht="12.8" hidden="false" customHeight="false" outlineLevel="0" collapsed="false">
      <c r="AB365" s="19" t="s">
        <v>24</v>
      </c>
      <c r="AC365" s="21" t="n">
        <v>-1.3</v>
      </c>
      <c r="AD365" s="21" t="n">
        <v>-6.3</v>
      </c>
      <c r="AE365" s="21" t="n">
        <v>-13.7</v>
      </c>
      <c r="AF365" s="21" t="n">
        <v>-17.4</v>
      </c>
      <c r="AG365" s="21" t="n">
        <v>-17.7</v>
      </c>
      <c r="AH365" s="21" t="n">
        <v>-19.8</v>
      </c>
      <c r="AI365" s="21" t="n">
        <v>-20.3</v>
      </c>
      <c r="AJ365" s="21" t="n">
        <v>-19.6</v>
      </c>
      <c r="AK365" s="21" t="n">
        <v>-18.9</v>
      </c>
      <c r="AL365" s="21" t="n">
        <v>-15.1</v>
      </c>
      <c r="AM365" s="21" t="n">
        <v>-9.9</v>
      </c>
      <c r="AN365" s="21" t="n">
        <v>-1.8</v>
      </c>
      <c r="AO365" s="22" t="n">
        <f aca="false">AVERAGE(AC365:AK365)</f>
        <v>-15</v>
      </c>
      <c r="OA365" s="6"/>
      <c r="OB365" s="6"/>
      <c r="OC365" s="6"/>
      <c r="PB365" s="6"/>
      <c r="PC365" s="6"/>
    </row>
    <row r="366" customFormat="false" ht="12.8" hidden="false" customHeight="false" outlineLevel="0" collapsed="false">
      <c r="AB366" s="19" t="s">
        <v>25</v>
      </c>
      <c r="AC366" s="21" t="n">
        <v>-1</v>
      </c>
      <c r="AD366" s="21" t="n">
        <v>-6.6</v>
      </c>
      <c r="AE366" s="21" t="n">
        <v>-12.6</v>
      </c>
      <c r="AF366" s="21" t="n">
        <v>-14.2</v>
      </c>
      <c r="AG366" s="21" t="n">
        <v>-21.3</v>
      </c>
      <c r="AH366" s="21" t="n">
        <v>-19.6</v>
      </c>
      <c r="AI366" s="21" t="n">
        <v>-19.3</v>
      </c>
      <c r="AJ366" s="21" t="n">
        <v>-17.6</v>
      </c>
      <c r="AK366" s="21" t="n">
        <v>-19</v>
      </c>
      <c r="AL366" s="21" t="n">
        <v>-18.2</v>
      </c>
      <c r="AM366" s="21" t="n">
        <v>-9.2</v>
      </c>
      <c r="AN366" s="21" t="n">
        <v>-3.8</v>
      </c>
      <c r="AO366" s="22" t="n">
        <f aca="false">AVERAGE(AC366:AK366)</f>
        <v>-14.5777777777778</v>
      </c>
      <c r="OA366" s="6"/>
      <c r="OB366" s="6"/>
      <c r="OC366" s="6"/>
      <c r="PB366" s="6"/>
      <c r="PC366" s="6"/>
    </row>
    <row r="367" customFormat="false" ht="12.8" hidden="false" customHeight="false" outlineLevel="0" collapsed="false">
      <c r="AB367" s="19" t="s">
        <v>26</v>
      </c>
      <c r="AC367" s="21" t="n">
        <v>-2</v>
      </c>
      <c r="AD367" s="21" t="n">
        <v>-8.2</v>
      </c>
      <c r="AE367" s="21" t="n">
        <v>-15.4</v>
      </c>
      <c r="AF367" s="21" t="n">
        <v>-17.3</v>
      </c>
      <c r="AG367" s="21" t="n">
        <v>-16.8</v>
      </c>
      <c r="AH367" s="21" t="n">
        <v>-17.3</v>
      </c>
      <c r="AI367" s="21" t="n">
        <v>-24.1</v>
      </c>
      <c r="AJ367" s="21" t="n">
        <v>-24.4</v>
      </c>
      <c r="AK367" s="21" t="n">
        <v>-16.3</v>
      </c>
      <c r="AL367" s="21" t="n">
        <v>-14.9</v>
      </c>
      <c r="AM367" s="21" t="n">
        <v>-7.3</v>
      </c>
      <c r="AN367" s="21" t="n">
        <v>-4.6</v>
      </c>
      <c r="AO367" s="22" t="n">
        <f aca="false">AVERAGE(AC367:AK367)</f>
        <v>-15.7555555555556</v>
      </c>
      <c r="OA367" s="6"/>
      <c r="OB367" s="6"/>
      <c r="OC367" s="6"/>
      <c r="PB367" s="6"/>
      <c r="PC367" s="6"/>
    </row>
    <row r="368" customFormat="false" ht="12.8" hidden="false" customHeight="false" outlineLevel="0" collapsed="false">
      <c r="AB368" s="19" t="s">
        <v>27</v>
      </c>
      <c r="AC368" s="21" t="n">
        <v>-2.1</v>
      </c>
      <c r="AD368" s="21" t="n">
        <v>-7.6</v>
      </c>
      <c r="AE368" s="21" t="n">
        <v>-14.6</v>
      </c>
      <c r="AF368" s="21" t="n">
        <v>-15.8</v>
      </c>
      <c r="AG368" s="21" t="n">
        <v>-21.5</v>
      </c>
      <c r="AH368" s="21" t="n">
        <v>-16.5</v>
      </c>
      <c r="AI368" s="21" t="n">
        <v>-20.6</v>
      </c>
      <c r="AJ368" s="21" t="n">
        <v>-18.1</v>
      </c>
      <c r="AK368" s="21" t="n">
        <v>-21.9</v>
      </c>
      <c r="AL368" s="21" t="n">
        <v>-12.3</v>
      </c>
      <c r="AM368" s="21" t="n">
        <v>-6.5</v>
      </c>
      <c r="AN368" s="21" t="n">
        <v>-2.2</v>
      </c>
      <c r="AO368" s="22" t="n">
        <f aca="false">AVERAGE(AC368:AK368)</f>
        <v>-15.4111111111111</v>
      </c>
      <c r="OA368" s="6"/>
      <c r="OB368" s="6"/>
      <c r="OC368" s="6"/>
      <c r="PB368" s="6"/>
      <c r="PC368" s="6"/>
    </row>
    <row r="369" customFormat="false" ht="12.8" hidden="false" customHeight="false" outlineLevel="0" collapsed="false">
      <c r="AB369" s="19" t="s">
        <v>28</v>
      </c>
      <c r="AC369" s="21" t="n">
        <v>-1.1</v>
      </c>
      <c r="AD369" s="21" t="n">
        <v>-8</v>
      </c>
      <c r="AE369" s="21" t="n">
        <v>-14.6</v>
      </c>
      <c r="AF369" s="21" t="n">
        <v>-17.5</v>
      </c>
      <c r="AG369" s="21" t="n">
        <v>-16.8</v>
      </c>
      <c r="AH369" s="21" t="n">
        <v>-17.3</v>
      </c>
      <c r="AI369" s="21" t="n">
        <v>-23.2</v>
      </c>
      <c r="AJ369" s="21" t="n">
        <v>-23.3</v>
      </c>
      <c r="AK369" s="21" t="n">
        <v>-21.8</v>
      </c>
      <c r="AL369" s="21" t="n">
        <v>-17</v>
      </c>
      <c r="AM369" s="21" t="n">
        <v>-6.7</v>
      </c>
      <c r="AN369" s="21" t="n">
        <v>-3.2</v>
      </c>
      <c r="AO369" s="22" t="n">
        <f aca="false">AVERAGE(AC369:AK369)</f>
        <v>-15.9555555555556</v>
      </c>
      <c r="OA369" s="6"/>
      <c r="OB369" s="6"/>
      <c r="OC369" s="6"/>
      <c r="PB369" s="6"/>
      <c r="PC369" s="6"/>
    </row>
    <row r="370" customFormat="false" ht="12.8" hidden="false" customHeight="false" outlineLevel="0" collapsed="false">
      <c r="AB370" s="19" t="s">
        <v>29</v>
      </c>
      <c r="AC370" s="21" t="n">
        <v>-1.2</v>
      </c>
      <c r="AD370" s="21" t="n">
        <v>-7</v>
      </c>
      <c r="AE370" s="21" t="n">
        <v>-14.7</v>
      </c>
      <c r="AF370" s="21" t="n">
        <v>-17.9</v>
      </c>
      <c r="AG370" s="21" t="n">
        <v>-23.2</v>
      </c>
      <c r="AH370" s="21" t="n">
        <v>-20.7</v>
      </c>
      <c r="AI370" s="21" t="n">
        <v>-19.5</v>
      </c>
      <c r="AJ370" s="21" t="n">
        <v>-25.3</v>
      </c>
      <c r="AK370" s="21" t="n">
        <v>-24.3</v>
      </c>
      <c r="AL370" s="21" t="n">
        <v>-13.6</v>
      </c>
      <c r="AM370" s="21" t="n">
        <v>-8.3</v>
      </c>
      <c r="AN370" s="21" t="n">
        <v>-0.8</v>
      </c>
      <c r="AO370" s="22" t="n">
        <f aca="false">AVERAGE(AC370:AK370)</f>
        <v>-17.0888888888889</v>
      </c>
      <c r="OA370" s="6"/>
      <c r="OB370" s="6"/>
      <c r="OC370" s="6"/>
      <c r="PB370" s="6"/>
      <c r="PC370" s="6"/>
    </row>
    <row r="371" customFormat="false" ht="12.8" hidden="false" customHeight="false" outlineLevel="0" collapsed="false">
      <c r="AB371" s="19" t="s">
        <v>30</v>
      </c>
      <c r="AC371" s="21" t="n">
        <v>-0.2</v>
      </c>
      <c r="AD371" s="21" t="n">
        <v>-6.7</v>
      </c>
      <c r="AE371" s="21" t="n">
        <v>-15</v>
      </c>
      <c r="AF371" s="21" t="n">
        <v>-18</v>
      </c>
      <c r="AG371" s="21" t="n">
        <v>-17.2</v>
      </c>
      <c r="AH371" s="21" t="n">
        <v>-16.8</v>
      </c>
      <c r="AI371" s="21" t="n">
        <v>-17.5</v>
      </c>
      <c r="AJ371" s="21" t="n">
        <v>-17.3</v>
      </c>
      <c r="AK371" s="21" t="n">
        <v>-22.6</v>
      </c>
      <c r="AL371" s="21" t="n">
        <v>-18</v>
      </c>
      <c r="AM371" s="21" t="n">
        <v>-10.8</v>
      </c>
      <c r="AN371" s="21" t="n">
        <v>-2.7</v>
      </c>
      <c r="AO371" s="22" t="n">
        <f aca="false">AVERAGE(AC371:AK371)</f>
        <v>-14.5888888888889</v>
      </c>
      <c r="OA371" s="6"/>
      <c r="OB371" s="6"/>
      <c r="OC371" s="6"/>
      <c r="PB371" s="6"/>
      <c r="PC371" s="6"/>
    </row>
    <row r="372" customFormat="false" ht="12.8" hidden="false" customHeight="false" outlineLevel="0" collapsed="false">
      <c r="AB372" s="19" t="s">
        <v>31</v>
      </c>
      <c r="AC372" s="21" t="n">
        <v>-3.6</v>
      </c>
      <c r="AD372" s="21" t="n">
        <v>-7.5</v>
      </c>
      <c r="AE372" s="21" t="n">
        <v>-12</v>
      </c>
      <c r="AF372" s="21" t="n">
        <v>-16</v>
      </c>
      <c r="AG372" s="21" t="n">
        <v>-17.8</v>
      </c>
      <c r="AH372" s="21" t="n">
        <v>-18.9</v>
      </c>
      <c r="AI372" s="21" t="n">
        <v>-18.2</v>
      </c>
      <c r="AJ372" s="21" t="n">
        <v>-26.5</v>
      </c>
      <c r="AK372" s="21" t="n">
        <v>-20.9</v>
      </c>
      <c r="AL372" s="21" t="n">
        <v>-18.9</v>
      </c>
      <c r="AM372" s="21" t="n">
        <v>-7.5</v>
      </c>
      <c r="AN372" s="21" t="n">
        <v>-2.6</v>
      </c>
      <c r="AO372" s="22" t="n">
        <f aca="false">AVERAGE(AC372:AK372)</f>
        <v>-15.7111111111111</v>
      </c>
      <c r="OA372" s="6"/>
      <c r="OB372" s="6"/>
      <c r="OC372" s="6"/>
      <c r="PB372" s="6"/>
      <c r="PC372" s="6"/>
    </row>
    <row r="373" customFormat="false" ht="12.8" hidden="false" customHeight="false" outlineLevel="0" collapsed="false">
      <c r="AB373" s="19" t="s">
        <v>32</v>
      </c>
      <c r="AC373" s="21" t="n">
        <v>-3.2</v>
      </c>
      <c r="AD373" s="21" t="n">
        <v>-9.1</v>
      </c>
      <c r="AE373" s="21" t="n">
        <v>-15.2</v>
      </c>
      <c r="AF373" s="21" t="n">
        <v>-16.4</v>
      </c>
      <c r="AG373" s="21" t="n">
        <v>-21.2</v>
      </c>
      <c r="AH373" s="21" t="n">
        <v>-21.1</v>
      </c>
      <c r="AI373" s="21" t="n">
        <v>-25.5</v>
      </c>
      <c r="AJ373" s="21" t="n">
        <v>-23.3</v>
      </c>
      <c r="AK373" s="21" t="n">
        <v>-19.3</v>
      </c>
      <c r="AL373" s="21" t="n">
        <v>-16.5</v>
      </c>
      <c r="AM373" s="21" t="n">
        <v>-8.3</v>
      </c>
      <c r="AN373" s="21" t="n">
        <v>-2.3</v>
      </c>
      <c r="AO373" s="22" t="n">
        <f aca="false">AVERAGE(AC373:AK373)</f>
        <v>-17.1444444444444</v>
      </c>
      <c r="OA373" s="6"/>
      <c r="OB373" s="6"/>
      <c r="OC373" s="6"/>
      <c r="PB373" s="6"/>
      <c r="PC373" s="6"/>
    </row>
    <row r="374" customFormat="false" ht="12.8" hidden="false" customHeight="false" outlineLevel="0" collapsed="false">
      <c r="AB374" s="19" t="s">
        <v>33</v>
      </c>
      <c r="AC374" s="21" t="n">
        <v>-2.6</v>
      </c>
      <c r="AD374" s="21" t="n">
        <v>-8</v>
      </c>
      <c r="AE374" s="21" t="n">
        <v>-11.5</v>
      </c>
      <c r="AF374" s="21" t="n">
        <v>-14.6</v>
      </c>
      <c r="AG374" s="21" t="n">
        <v>-23.3</v>
      </c>
      <c r="AH374" s="21" t="n">
        <v>-24</v>
      </c>
      <c r="AI374" s="21" t="n">
        <v>-17.8</v>
      </c>
      <c r="AJ374" s="21" t="n">
        <v>-22.3</v>
      </c>
      <c r="AK374" s="21" t="n">
        <v>-17.1</v>
      </c>
      <c r="AL374" s="21" t="n">
        <v>-18.9</v>
      </c>
      <c r="AM374" s="21" t="n">
        <v>-6.5</v>
      </c>
      <c r="AN374" s="21" t="n">
        <v>-3</v>
      </c>
      <c r="AO374" s="22" t="n">
        <f aca="false">AVERAGE(AC374:AK374)</f>
        <v>-15.6888888888889</v>
      </c>
      <c r="OA374" s="6"/>
      <c r="OB374" s="6"/>
      <c r="OC374" s="6"/>
      <c r="PB374" s="6"/>
      <c r="PC374" s="6"/>
    </row>
    <row r="375" customFormat="false" ht="12.8" hidden="false" customHeight="false" outlineLevel="0" collapsed="false">
      <c r="AB375" s="19" t="s">
        <v>34</v>
      </c>
      <c r="AC375" s="21" t="n">
        <v>-3.3</v>
      </c>
      <c r="AD375" s="21" t="n">
        <v>-7</v>
      </c>
      <c r="AE375" s="21" t="n">
        <v>-11.4</v>
      </c>
      <c r="AF375" s="21" t="n">
        <v>-21</v>
      </c>
      <c r="AG375" s="21" t="n">
        <v>-20.2</v>
      </c>
      <c r="AH375" s="21" t="n">
        <v>-21.8</v>
      </c>
      <c r="AI375" s="21" t="n">
        <v>-21.4</v>
      </c>
      <c r="AJ375" s="21" t="n">
        <v>-17.8</v>
      </c>
      <c r="AK375" s="21" t="n">
        <v>-21</v>
      </c>
      <c r="AL375" s="21" t="n">
        <v>-19.1</v>
      </c>
      <c r="AM375" s="21" t="n">
        <v>-8.8</v>
      </c>
      <c r="AN375" s="21" t="n">
        <v>-3.8</v>
      </c>
      <c r="AO375" s="22" t="n">
        <f aca="false">AVERAGE(AC375:AK375)</f>
        <v>-16.1</v>
      </c>
      <c r="OA375" s="6"/>
      <c r="OB375" s="6"/>
      <c r="OC375" s="6"/>
      <c r="PB375" s="6"/>
      <c r="PC375" s="6"/>
    </row>
    <row r="376" customFormat="false" ht="12.8" hidden="false" customHeight="false" outlineLevel="0" collapsed="false">
      <c r="AB376" s="19" t="s">
        <v>35</v>
      </c>
      <c r="AC376" s="21" t="n">
        <v>-3.6</v>
      </c>
      <c r="AD376" s="21" t="n">
        <v>-8.6</v>
      </c>
      <c r="AE376" s="21" t="n">
        <v>-16.4</v>
      </c>
      <c r="AF376" s="21" t="n">
        <v>-22.6</v>
      </c>
      <c r="AG376" s="21" t="n">
        <v>-21.6</v>
      </c>
      <c r="AH376" s="21" t="n">
        <v>-26.6</v>
      </c>
      <c r="AI376" s="21" t="n">
        <v>-21.8</v>
      </c>
      <c r="AJ376" s="21" t="n">
        <v>-27.5</v>
      </c>
      <c r="AK376" s="21" t="n">
        <v>-26.9</v>
      </c>
      <c r="AL376" s="21" t="n">
        <v>-16.3</v>
      </c>
      <c r="AM376" s="21" t="n">
        <v>-7.7</v>
      </c>
      <c r="AN376" s="21" t="n">
        <v>-1.9</v>
      </c>
      <c r="AO376" s="22" t="n">
        <f aca="false">AVERAGE(AC376:AK376)</f>
        <v>-19.5111111111111</v>
      </c>
      <c r="OA376" s="6"/>
      <c r="OB376" s="6"/>
      <c r="OC376" s="6"/>
      <c r="PB376" s="6"/>
      <c r="PC376" s="6"/>
    </row>
    <row r="377" customFormat="false" ht="12.8" hidden="false" customHeight="false" outlineLevel="0" collapsed="false">
      <c r="AB377" s="19" t="s">
        <v>36</v>
      </c>
      <c r="AC377" s="21" t="n">
        <v>-1.6</v>
      </c>
      <c r="AD377" s="21" t="n">
        <v>-6.8</v>
      </c>
      <c r="AE377" s="21" t="n">
        <v>-15.4</v>
      </c>
      <c r="AF377" s="21" t="n">
        <v>-16</v>
      </c>
      <c r="AG377" s="21" t="n">
        <v>-17.8</v>
      </c>
      <c r="AH377" s="21" t="n">
        <v>-22.6</v>
      </c>
      <c r="AI377" s="21" t="n">
        <v>-24.5</v>
      </c>
      <c r="AJ377" s="21" t="n">
        <v>-19.5</v>
      </c>
      <c r="AK377" s="21" t="n">
        <v>-18</v>
      </c>
      <c r="AL377" s="21" t="n">
        <v>-16.6</v>
      </c>
      <c r="AM377" s="21" t="n">
        <v>-12.4</v>
      </c>
      <c r="AN377" s="21" t="n">
        <v>-4.6</v>
      </c>
      <c r="AO377" s="22" t="n">
        <f aca="false">AVERAGE(AC377:AK377)</f>
        <v>-15.8</v>
      </c>
      <c r="OA377" s="6"/>
      <c r="OB377" s="6"/>
      <c r="OC377" s="6"/>
      <c r="PB377" s="6"/>
      <c r="PC377" s="6"/>
    </row>
    <row r="378" customFormat="false" ht="12.8" hidden="false" customHeight="false" outlineLevel="0" collapsed="false">
      <c r="AB378" s="19" t="s">
        <v>37</v>
      </c>
      <c r="AC378" s="21" t="n">
        <v>-1.5</v>
      </c>
      <c r="AD378" s="21" t="n">
        <v>-8</v>
      </c>
      <c r="AE378" s="21" t="n">
        <v>-14.8</v>
      </c>
      <c r="AF378" s="21" t="n">
        <v>-18.1</v>
      </c>
      <c r="AG378" s="21" t="n">
        <v>-17.1</v>
      </c>
      <c r="AH378" s="21" t="n">
        <v>-21.7</v>
      </c>
      <c r="AI378" s="21" t="n">
        <v>-23.9</v>
      </c>
      <c r="AJ378" s="21" t="n">
        <v>-19.7</v>
      </c>
      <c r="AK378" s="21" t="n">
        <v>-19</v>
      </c>
      <c r="AL378" s="21" t="n">
        <v>-20.1</v>
      </c>
      <c r="AM378" s="21" t="n">
        <v>-8.9</v>
      </c>
      <c r="AN378" s="21" t="n">
        <v>-2.1</v>
      </c>
      <c r="AO378" s="22" t="n">
        <f aca="false">AVERAGE(AC378:AK378)</f>
        <v>-15.9777777777778</v>
      </c>
      <c r="OA378" s="6"/>
      <c r="OB378" s="6"/>
      <c r="OC378" s="6"/>
      <c r="PB378" s="6"/>
      <c r="PC378" s="6"/>
    </row>
    <row r="379" customFormat="false" ht="24.45" hidden="false" customHeight="false" outlineLevel="0" collapsed="false">
      <c r="J379" s="33" t="s">
        <v>79</v>
      </c>
      <c r="AB379" s="19" t="s">
        <v>38</v>
      </c>
      <c r="AC379" s="21" t="n">
        <v>-1.8</v>
      </c>
      <c r="AD379" s="21" t="n">
        <v>-8.2</v>
      </c>
      <c r="AE379" s="21" t="n">
        <v>-13.5</v>
      </c>
      <c r="AF379" s="21" t="n">
        <v>-16.5</v>
      </c>
      <c r="AG379" s="21" t="n">
        <v>-20.2</v>
      </c>
      <c r="AH379" s="21" t="n">
        <v>-16.8</v>
      </c>
      <c r="AI379" s="21" t="n">
        <v>-27.4</v>
      </c>
      <c r="AJ379" s="21" t="n">
        <v>-23.1</v>
      </c>
      <c r="AK379" s="21" t="n">
        <v>-21.5</v>
      </c>
      <c r="AL379" s="21" t="n">
        <v>-17.8</v>
      </c>
      <c r="AM379" s="21" t="n">
        <v>-11.2</v>
      </c>
      <c r="AN379" s="21" t="n">
        <v>-4.6</v>
      </c>
      <c r="AO379" s="22" t="n">
        <f aca="false">AVERAGE(AC379:AK379)</f>
        <v>-16.5555555555556</v>
      </c>
      <c r="OA379" s="6"/>
      <c r="OB379" s="6"/>
      <c r="OC379" s="6"/>
      <c r="PB379" s="6"/>
      <c r="PC379" s="6"/>
    </row>
    <row r="380" customFormat="false" ht="12.8" hidden="false" customHeight="false" outlineLevel="0" collapsed="false">
      <c r="AB380" s="19" t="s">
        <v>39</v>
      </c>
      <c r="AC380" s="21" t="n">
        <v>-3.9</v>
      </c>
      <c r="AD380" s="21" t="n">
        <v>-4</v>
      </c>
      <c r="AE380" s="21" t="n">
        <v>-11.7</v>
      </c>
      <c r="AF380" s="21" t="n">
        <v>-18.6</v>
      </c>
      <c r="AG380" s="21" t="n">
        <v>-16.8</v>
      </c>
      <c r="AH380" s="21" t="n">
        <v>-22.8</v>
      </c>
      <c r="AI380" s="21" t="n">
        <v>-23</v>
      </c>
      <c r="AJ380" s="21" t="n">
        <v>-23.2</v>
      </c>
      <c r="AK380" s="21" t="n">
        <v>-19.3</v>
      </c>
      <c r="AL380" s="21" t="n">
        <v>-14.8</v>
      </c>
      <c r="AM380" s="21" t="n">
        <v>-9.4</v>
      </c>
      <c r="AN380" s="21" t="n">
        <v>-3.6</v>
      </c>
      <c r="AO380" s="22" t="n">
        <f aca="false">AVERAGE(AC380:AK380)</f>
        <v>-15.9222222222222</v>
      </c>
      <c r="OA380" s="6"/>
      <c r="OB380" s="6"/>
      <c r="OC380" s="6"/>
      <c r="PB380" s="6"/>
      <c r="PC380" s="6"/>
    </row>
    <row r="381" customFormat="false" ht="24.45" hidden="false" customHeight="false" outlineLevel="0" collapsed="false">
      <c r="J381" s="33" t="s">
        <v>80</v>
      </c>
      <c r="K381" s="33"/>
      <c r="N381" s="34" t="s">
        <v>81</v>
      </c>
      <c r="O381" s="33" t="n">
        <f aca="false">0.05*0.02</f>
        <v>0.001</v>
      </c>
      <c r="P381" s="34" t="s">
        <v>81</v>
      </c>
      <c r="Q381" s="33" t="s">
        <v>82</v>
      </c>
      <c r="R381" s="33"/>
      <c r="S381" s="33"/>
      <c r="T381" s="33"/>
      <c r="V381" s="33"/>
      <c r="W381" s="33"/>
      <c r="X381" s="34" t="s">
        <v>81</v>
      </c>
      <c r="Y381" s="33" t="s">
        <v>83</v>
      </c>
      <c r="Z381" s="33"/>
      <c r="AB381" s="19" t="s">
        <v>40</v>
      </c>
      <c r="AC381" s="21" t="n">
        <v>-1.4</v>
      </c>
      <c r="AD381" s="21" t="n">
        <v>-6.9</v>
      </c>
      <c r="AE381" s="21" t="n">
        <v>-13</v>
      </c>
      <c r="AF381" s="21" t="n">
        <v>-18.3</v>
      </c>
      <c r="AG381" s="21" t="n">
        <v>-20.9</v>
      </c>
      <c r="AH381" s="21" t="n">
        <v>-18.8</v>
      </c>
      <c r="AI381" s="21" t="n">
        <v>-18.5</v>
      </c>
      <c r="AJ381" s="21" t="n">
        <v>-24.7</v>
      </c>
      <c r="AK381" s="21" t="n">
        <v>-23</v>
      </c>
      <c r="AL381" s="21" t="n">
        <v>-16.9</v>
      </c>
      <c r="AM381" s="21" t="n">
        <v>-9</v>
      </c>
      <c r="AN381" s="21" t="n">
        <v>-2.8</v>
      </c>
      <c r="AO381" s="22" t="n">
        <f aca="false">AVERAGE(AC381:AK381)</f>
        <v>-16.1666666666667</v>
      </c>
      <c r="OA381" s="6"/>
      <c r="OB381" s="6"/>
      <c r="OC381" s="6"/>
      <c r="PB381" s="6"/>
      <c r="PC381" s="6"/>
    </row>
    <row r="382" customFormat="false" ht="24.45" hidden="false" customHeight="false" outlineLevel="0" collapsed="false">
      <c r="J382" s="33"/>
      <c r="K382" s="33"/>
      <c r="L382" s="33"/>
      <c r="M382" s="33"/>
      <c r="N382" s="33"/>
      <c r="O382" s="33"/>
      <c r="P382" s="33"/>
      <c r="Q382" s="33"/>
      <c r="S382" s="33"/>
      <c r="T382" s="33"/>
      <c r="U382" s="33"/>
      <c r="V382" s="33"/>
      <c r="W382" s="33"/>
      <c r="X382" s="33"/>
      <c r="Y382" s="33"/>
      <c r="Z382" s="33"/>
      <c r="AB382" s="19" t="s">
        <v>41</v>
      </c>
      <c r="AC382" s="21" t="n">
        <v>-1.5</v>
      </c>
      <c r="AD382" s="21" t="n">
        <v>-8.1</v>
      </c>
      <c r="AE382" s="21" t="n">
        <v>-9.9</v>
      </c>
      <c r="AF382" s="21" t="n">
        <v>-17.7</v>
      </c>
      <c r="AG382" s="21" t="n">
        <v>-17.2</v>
      </c>
      <c r="AH382" s="21" t="n">
        <v>-17.5</v>
      </c>
      <c r="AI382" s="21" t="n">
        <v>-19.8</v>
      </c>
      <c r="AJ382" s="21" t="n">
        <v>-18.9</v>
      </c>
      <c r="AK382" s="21" t="n">
        <v>-17.9</v>
      </c>
      <c r="AL382" s="21" t="n">
        <v>-13.6</v>
      </c>
      <c r="AM382" s="21" t="n">
        <v>-9.8</v>
      </c>
      <c r="AN382" s="21" t="n">
        <v>-4.6</v>
      </c>
      <c r="AO382" s="22" t="n">
        <f aca="false">AVERAGE(AC382:AK382)</f>
        <v>-14.2777777777778</v>
      </c>
      <c r="OA382" s="6"/>
      <c r="OB382" s="6"/>
      <c r="OC382" s="6"/>
      <c r="PB382" s="6"/>
      <c r="PC382" s="6"/>
    </row>
    <row r="383" customFormat="false" ht="24.45" hidden="false" customHeight="false" outlineLevel="0" collapsed="false">
      <c r="J383" s="33" t="s">
        <v>84</v>
      </c>
      <c r="K383" s="33"/>
      <c r="L383" s="33"/>
      <c r="M383" s="33"/>
      <c r="O383" s="33"/>
      <c r="P383" s="33"/>
      <c r="Q383" s="33"/>
      <c r="R383" s="33" t="s">
        <v>85</v>
      </c>
      <c r="V383" s="33"/>
      <c r="W383" s="33"/>
      <c r="X383" s="33"/>
      <c r="Y383" s="33"/>
      <c r="Z383" s="33"/>
      <c r="AB383" s="19" t="s">
        <v>42</v>
      </c>
      <c r="AC383" s="21" t="n">
        <v>-2.7</v>
      </c>
      <c r="AD383" s="21" t="n">
        <v>-6.8</v>
      </c>
      <c r="AE383" s="21" t="n">
        <v>-14.3</v>
      </c>
      <c r="AF383" s="21" t="n">
        <v>-18.9</v>
      </c>
      <c r="AG383" s="21" t="n">
        <v>-24.4</v>
      </c>
      <c r="AH383" s="21" t="n">
        <v>-20</v>
      </c>
      <c r="AI383" s="21" t="n">
        <v>-21.9</v>
      </c>
      <c r="AJ383" s="21" t="n">
        <v>-18.3</v>
      </c>
      <c r="AK383" s="21" t="n">
        <v>-17.7</v>
      </c>
      <c r="AL383" s="21" t="n">
        <v>-13.6</v>
      </c>
      <c r="AM383" s="21" t="n">
        <v>-10</v>
      </c>
      <c r="AN383" s="21" t="n">
        <v>-1.2</v>
      </c>
      <c r="AO383" s="22" t="n">
        <f aca="false">AVERAGE(AC383:AK383)</f>
        <v>-16.1111111111111</v>
      </c>
      <c r="OA383" s="6"/>
      <c r="OB383" s="6"/>
      <c r="OC383" s="6"/>
      <c r="PB383" s="6"/>
      <c r="PC383" s="6"/>
    </row>
    <row r="384" customFormat="false" ht="24.45" hidden="false" customHeight="false" outlineLevel="0" collapsed="false">
      <c r="J384" s="33"/>
      <c r="K384" s="33"/>
      <c r="L384" s="33"/>
      <c r="M384" s="33"/>
      <c r="N384" s="33"/>
      <c r="O384" s="33"/>
      <c r="P384" s="33"/>
      <c r="Q384" s="33"/>
      <c r="S384" s="33"/>
      <c r="T384" s="33"/>
      <c r="U384" s="33"/>
      <c r="V384" s="33"/>
      <c r="W384" s="33"/>
      <c r="X384" s="33"/>
      <c r="Y384" s="33"/>
      <c r="Z384" s="33"/>
      <c r="AB384" s="19" t="s">
        <v>43</v>
      </c>
      <c r="AC384" s="21" t="n">
        <v>-1.6</v>
      </c>
      <c r="AD384" s="21" t="n">
        <v>-7.3</v>
      </c>
      <c r="AE384" s="21" t="n">
        <v>-13.1</v>
      </c>
      <c r="AF384" s="21" t="n">
        <v>-13.8</v>
      </c>
      <c r="AG384" s="21" t="n">
        <v>-16.8</v>
      </c>
      <c r="AH384" s="21" t="n">
        <v>-20.4</v>
      </c>
      <c r="AI384" s="21" t="n">
        <v>-19.7</v>
      </c>
      <c r="AJ384" s="21" t="n">
        <v>-23.6</v>
      </c>
      <c r="AK384" s="21" t="n">
        <v>-22.4</v>
      </c>
      <c r="AL384" s="21" t="n">
        <v>-16</v>
      </c>
      <c r="AM384" s="21" t="n">
        <v>-8.3</v>
      </c>
      <c r="AN384" s="21" t="n">
        <v>-2.8</v>
      </c>
      <c r="AO384" s="22" t="n">
        <f aca="false">AVERAGE(AC384:AK384)</f>
        <v>-15.4111111111111</v>
      </c>
      <c r="OA384" s="6"/>
      <c r="OB384" s="6"/>
      <c r="OC384" s="6"/>
      <c r="PB384" s="6"/>
      <c r="PC384" s="6"/>
    </row>
    <row r="385" customFormat="false" ht="24.45" hidden="false" customHeight="false" outlineLevel="0" collapsed="false">
      <c r="J385" s="33" t="s">
        <v>86</v>
      </c>
      <c r="K385" s="33"/>
      <c r="L385" s="33"/>
      <c r="M385" s="33"/>
      <c r="P385" s="33"/>
      <c r="Q385" s="33"/>
      <c r="S385" s="33"/>
      <c r="T385" s="33"/>
      <c r="U385" s="33"/>
      <c r="V385" s="33"/>
      <c r="W385" s="33"/>
      <c r="X385" s="33"/>
      <c r="Y385" s="33"/>
      <c r="Z385" s="33"/>
      <c r="AB385" s="19" t="s">
        <v>44</v>
      </c>
      <c r="AC385" s="21" t="n">
        <v>-3.3</v>
      </c>
      <c r="AD385" s="21" t="n">
        <v>-5.7</v>
      </c>
      <c r="AE385" s="21" t="n">
        <v>-10.8</v>
      </c>
      <c r="AF385" s="21" t="n">
        <v>-12.5</v>
      </c>
      <c r="AG385" s="21" t="n">
        <v>-18</v>
      </c>
      <c r="AH385" s="21" t="n">
        <v>-16.7</v>
      </c>
      <c r="AI385" s="21" t="n">
        <v>-16.3</v>
      </c>
      <c r="AJ385" s="21" t="n">
        <v>-18.8</v>
      </c>
      <c r="AK385" s="21" t="n">
        <v>-20.8</v>
      </c>
      <c r="AL385" s="21" t="n">
        <v>-16.6</v>
      </c>
      <c r="AM385" s="21" t="n">
        <v>-8.8</v>
      </c>
      <c r="AN385" s="21" t="n">
        <v>-1.3</v>
      </c>
      <c r="AO385" s="22" t="n">
        <f aca="false">AVERAGE(AC385:AK385)</f>
        <v>-13.6555555555556</v>
      </c>
      <c r="OA385" s="6"/>
      <c r="OB385" s="6"/>
      <c r="OC385" s="6"/>
      <c r="PB385" s="6"/>
      <c r="PC385" s="6"/>
    </row>
    <row r="386" customFormat="false" ht="24.45" hidden="false" customHeight="false" outlineLevel="0" collapsed="false">
      <c r="J386" s="33"/>
      <c r="AB386" s="19" t="s">
        <v>45</v>
      </c>
      <c r="AC386" s="21" t="n">
        <v>-1.4</v>
      </c>
      <c r="AD386" s="21" t="n">
        <v>-4.9</v>
      </c>
      <c r="AE386" s="21" t="n">
        <v>-13</v>
      </c>
      <c r="AF386" s="21" t="n">
        <v>-17.9</v>
      </c>
      <c r="AG386" s="21" t="n">
        <v>-19.2</v>
      </c>
      <c r="AH386" s="21" t="n">
        <v>-20.1</v>
      </c>
      <c r="AI386" s="21" t="n">
        <v>-22</v>
      </c>
      <c r="AJ386" s="21" t="n">
        <v>-21.8</v>
      </c>
      <c r="AK386" s="21" t="n">
        <v>-24.9</v>
      </c>
      <c r="AL386" s="21" t="n">
        <v>-15</v>
      </c>
      <c r="AM386" s="21" t="n">
        <v>-8.5</v>
      </c>
      <c r="AN386" s="21" t="n">
        <v>-5.4</v>
      </c>
      <c r="AO386" s="22" t="n">
        <f aca="false">AVERAGE(AC386:AK386)</f>
        <v>-16.1333333333333</v>
      </c>
      <c r="OA386" s="6"/>
      <c r="OB386" s="6"/>
      <c r="OC386" s="6"/>
      <c r="PB386" s="6"/>
      <c r="PC386" s="6"/>
    </row>
    <row r="387" customFormat="false" ht="12.8" hidden="false" customHeight="false" outlineLevel="0" collapsed="false">
      <c r="AB387" s="19" t="s">
        <v>46</v>
      </c>
      <c r="AC387" s="21" t="n">
        <v>-1.7</v>
      </c>
      <c r="AD387" s="21" t="n">
        <v>-7.7</v>
      </c>
      <c r="AE387" s="21" t="n">
        <v>-14.6</v>
      </c>
      <c r="AF387" s="21" t="n">
        <v>-19.9</v>
      </c>
      <c r="AG387" s="21" t="n">
        <v>-22.8</v>
      </c>
      <c r="AH387" s="21" t="n">
        <v>-22.4</v>
      </c>
      <c r="AI387" s="21" t="n">
        <v>-25.2</v>
      </c>
      <c r="AJ387" s="21" t="n">
        <v>-25.9</v>
      </c>
      <c r="AK387" s="21" t="n">
        <v>-23.4</v>
      </c>
      <c r="AL387" s="21" t="n">
        <v>-16.4</v>
      </c>
      <c r="AM387" s="21" t="n">
        <v>-10.5</v>
      </c>
      <c r="AN387" s="21" t="n">
        <v>-4.5</v>
      </c>
      <c r="AO387" s="22" t="n">
        <f aca="false">AVERAGE(AC387:AK387)</f>
        <v>-18.1777777777778</v>
      </c>
      <c r="OA387" s="6"/>
      <c r="OB387" s="6"/>
      <c r="OC387" s="6"/>
      <c r="PB387" s="6"/>
      <c r="PC387" s="6"/>
    </row>
    <row r="388" customFormat="false" ht="12.8" hidden="false" customHeight="false" outlineLevel="0" collapsed="false">
      <c r="AB388" s="19" t="s">
        <v>47</v>
      </c>
      <c r="AC388" s="21" t="n">
        <v>-3.6</v>
      </c>
      <c r="AD388" s="21" t="n">
        <v>-8.6</v>
      </c>
      <c r="AE388" s="21" t="n">
        <v>-14.6</v>
      </c>
      <c r="AF388" s="21" t="n">
        <v>-18.6</v>
      </c>
      <c r="AG388" s="21" t="n">
        <v>-23.8</v>
      </c>
      <c r="AH388" s="21" t="n">
        <v>-15.2</v>
      </c>
      <c r="AI388" s="21" t="n">
        <v>-18.6</v>
      </c>
      <c r="AJ388" s="21" t="n">
        <v>-23.6</v>
      </c>
      <c r="AK388" s="21" t="n">
        <v>-18</v>
      </c>
      <c r="AL388" s="21" t="n">
        <v>-15.4</v>
      </c>
      <c r="AM388" s="21" t="n">
        <v>-9.6</v>
      </c>
      <c r="AN388" s="21" t="n">
        <v>-4.3</v>
      </c>
      <c r="AO388" s="22" t="n">
        <f aca="false">AVERAGE(AC388:AK388)</f>
        <v>-16.0666666666667</v>
      </c>
      <c r="OA388" s="6"/>
      <c r="OB388" s="6"/>
      <c r="OC388" s="6"/>
      <c r="PB388" s="6"/>
      <c r="PC388" s="6"/>
    </row>
    <row r="389" customFormat="false" ht="12.8" hidden="false" customHeight="false" outlineLevel="0" collapsed="false">
      <c r="AB389" s="19" t="s">
        <v>48</v>
      </c>
      <c r="AC389" s="21" t="n">
        <v>-5.2</v>
      </c>
      <c r="AD389" s="21" t="n">
        <v>-7.7</v>
      </c>
      <c r="AE389" s="21" t="n">
        <v>-13.1</v>
      </c>
      <c r="AF389" s="21" t="n">
        <v>-15</v>
      </c>
      <c r="AG389" s="21" t="n">
        <v>-19.8</v>
      </c>
      <c r="AH389" s="21" t="n">
        <v>-22.1</v>
      </c>
      <c r="AI389" s="21" t="n">
        <v>-11.4</v>
      </c>
      <c r="AJ389" s="21" t="n">
        <v>-23.5</v>
      </c>
      <c r="AK389" s="21" t="n">
        <v>-21</v>
      </c>
      <c r="AL389" s="21" t="n">
        <v>-18</v>
      </c>
      <c r="AM389" s="21" t="n">
        <v>-9.7</v>
      </c>
      <c r="AN389" s="21" t="n">
        <v>-3.4</v>
      </c>
      <c r="AO389" s="22" t="n">
        <f aca="false">AVERAGE(AC389:AK389)</f>
        <v>-15.4222222222222</v>
      </c>
      <c r="OA389" s="6"/>
      <c r="OB389" s="6"/>
      <c r="OC389" s="6"/>
      <c r="PB389" s="6"/>
      <c r="PC389" s="6"/>
    </row>
    <row r="390" customFormat="false" ht="12.8" hidden="false" customHeight="false" outlineLevel="0" collapsed="false">
      <c r="AB390" s="19" t="s">
        <v>49</v>
      </c>
      <c r="AC390" s="21" t="n">
        <v>-2.9</v>
      </c>
      <c r="AD390" s="21" t="n">
        <v>-6</v>
      </c>
      <c r="AE390" s="21" t="n">
        <v>-13.5</v>
      </c>
      <c r="AF390" s="21" t="n">
        <v>-18.2</v>
      </c>
      <c r="AG390" s="21" t="n">
        <v>-24.4</v>
      </c>
      <c r="AH390" s="21" t="n">
        <v>-18.2</v>
      </c>
      <c r="AI390" s="21" t="n">
        <v>-21.5</v>
      </c>
      <c r="AJ390" s="21" t="n">
        <v>-17.2</v>
      </c>
      <c r="AK390" s="21" t="n">
        <v>-17.2</v>
      </c>
      <c r="AL390" s="21" t="n">
        <v>-16</v>
      </c>
      <c r="AM390" s="21" t="n">
        <v>-8.3</v>
      </c>
      <c r="AN390" s="21" t="n">
        <v>-3.1</v>
      </c>
      <c r="AO390" s="22" t="n">
        <f aca="false">AVERAGE(AC390:AK390)</f>
        <v>-15.4555555555556</v>
      </c>
      <c r="OA390" s="6"/>
      <c r="OB390" s="6"/>
      <c r="OC390" s="6"/>
      <c r="PB390" s="6"/>
      <c r="PC390" s="6"/>
    </row>
    <row r="391" customFormat="false" ht="12.8" hidden="false" customHeight="false" outlineLevel="0" collapsed="false">
      <c r="AB391" s="19" t="s">
        <v>50</v>
      </c>
      <c r="AC391" s="21" t="n">
        <v>-3.8</v>
      </c>
      <c r="AD391" s="21" t="n">
        <v>-7.2</v>
      </c>
      <c r="AE391" s="21" t="n">
        <v>-11.5</v>
      </c>
      <c r="AF391" s="21" t="n">
        <v>-18.2</v>
      </c>
      <c r="AG391" s="21" t="n">
        <v>-21.7</v>
      </c>
      <c r="AH391" s="21" t="n">
        <v>-18.9</v>
      </c>
      <c r="AI391" s="21" t="n">
        <v>-22.3</v>
      </c>
      <c r="AJ391" s="21" t="n">
        <v>-22.2</v>
      </c>
      <c r="AK391" s="21" t="n">
        <v>-23.2</v>
      </c>
      <c r="AL391" s="21" t="n">
        <v>-17</v>
      </c>
      <c r="AM391" s="21" t="n">
        <v>-8.9</v>
      </c>
      <c r="AN391" s="21" t="n">
        <v>-3.3</v>
      </c>
      <c r="AO391" s="22" t="n">
        <f aca="false">AVERAGE(AC391:AK391)</f>
        <v>-16.5555555555556</v>
      </c>
      <c r="OA391" s="6"/>
      <c r="OB391" s="6"/>
      <c r="OC391" s="6"/>
      <c r="PB391" s="6"/>
      <c r="PC391" s="6"/>
    </row>
    <row r="392" customFormat="false" ht="12.8" hidden="false" customHeight="false" outlineLevel="0" collapsed="false">
      <c r="AB392" s="19" t="s">
        <v>51</v>
      </c>
      <c r="AC392" s="21" t="n">
        <v>-3.4</v>
      </c>
      <c r="AD392" s="21" t="n">
        <v>-7.6</v>
      </c>
      <c r="AE392" s="21" t="n">
        <v>-14.7</v>
      </c>
      <c r="AF392" s="21" t="n">
        <v>-22.5</v>
      </c>
      <c r="AG392" s="21" t="n">
        <v>-22</v>
      </c>
      <c r="AH392" s="21" t="n">
        <v>-18.2</v>
      </c>
      <c r="AI392" s="21" t="n">
        <v>-22</v>
      </c>
      <c r="AJ392" s="21" t="n">
        <v>-19.2</v>
      </c>
      <c r="AK392" s="21" t="n">
        <v>-21</v>
      </c>
      <c r="AL392" s="21" t="n">
        <v>-17.8</v>
      </c>
      <c r="AM392" s="21" t="n">
        <v>-7.9</v>
      </c>
      <c r="AN392" s="21" t="n">
        <v>-4.1</v>
      </c>
      <c r="AO392" s="22" t="n">
        <f aca="false">AVERAGE(AC392:AK392)</f>
        <v>-16.7333333333333</v>
      </c>
      <c r="OA392" s="6"/>
      <c r="OB392" s="6"/>
      <c r="OC392" s="6"/>
      <c r="PB392" s="6"/>
      <c r="PC392" s="6"/>
    </row>
    <row r="393" customFormat="false" ht="12.8" hidden="false" customHeight="false" outlineLevel="0" collapsed="false">
      <c r="AB393" s="19" t="s">
        <v>52</v>
      </c>
      <c r="AC393" s="21" t="n">
        <v>-4</v>
      </c>
      <c r="AD393" s="21" t="n">
        <v>-7.4</v>
      </c>
      <c r="AE393" s="21" t="n">
        <v>-12.7</v>
      </c>
      <c r="AF393" s="21" t="n">
        <v>-19.9</v>
      </c>
      <c r="AG393" s="21" t="n">
        <v>-21.5</v>
      </c>
      <c r="AH393" s="21" t="n">
        <v>-17.7</v>
      </c>
      <c r="AI393" s="21" t="n">
        <v>-22.3</v>
      </c>
      <c r="AJ393" s="21" t="n">
        <v>-22.5</v>
      </c>
      <c r="AK393" s="21" t="n">
        <v>-21.1</v>
      </c>
      <c r="AL393" s="21" t="n">
        <v>-17.5</v>
      </c>
      <c r="AM393" s="21" t="n">
        <v>-9.8</v>
      </c>
      <c r="AN393" s="21" t="n">
        <v>-5.4</v>
      </c>
      <c r="AO393" s="22" t="n">
        <f aca="false">AVERAGE(AC393:AK393)</f>
        <v>-16.5666666666667</v>
      </c>
      <c r="OA393" s="6"/>
      <c r="OB393" s="6"/>
      <c r="OC393" s="6"/>
      <c r="PB393" s="6"/>
      <c r="PC393" s="6"/>
    </row>
    <row r="394" customFormat="false" ht="12.8" hidden="false" customHeight="false" outlineLevel="0" collapsed="false">
      <c r="AB394" s="19" t="s">
        <v>53</v>
      </c>
      <c r="AC394" s="21" t="n">
        <v>-3.6</v>
      </c>
      <c r="AD394" s="21" t="n">
        <v>-9.4</v>
      </c>
      <c r="AE394" s="21" t="n">
        <v>-13.8</v>
      </c>
      <c r="AF394" s="21" t="n">
        <v>-13.9</v>
      </c>
      <c r="AG394" s="21" t="n">
        <v>-21.4</v>
      </c>
      <c r="AH394" s="21" t="n">
        <v>-18.1</v>
      </c>
      <c r="AI394" s="21" t="n">
        <v>-21.3</v>
      </c>
      <c r="AJ394" s="21" t="n">
        <v>-20.2</v>
      </c>
      <c r="AK394" s="21" t="n">
        <v>-18.6</v>
      </c>
      <c r="AL394" s="21" t="n">
        <v>-20</v>
      </c>
      <c r="AM394" s="21" t="n">
        <v>-7.5</v>
      </c>
      <c r="AN394" s="21" t="n">
        <v>-2.7</v>
      </c>
      <c r="AO394" s="22" t="n">
        <f aca="false">AVERAGE(AC394:AK394)</f>
        <v>-15.5888888888889</v>
      </c>
      <c r="OA394" s="6"/>
      <c r="OB394" s="6"/>
      <c r="OC394" s="6"/>
      <c r="PB394" s="6"/>
      <c r="PC394" s="6"/>
    </row>
    <row r="395" customFormat="false" ht="12.8" hidden="false" customHeight="false" outlineLevel="0" collapsed="false">
      <c r="AB395" s="19" t="s">
        <v>54</v>
      </c>
      <c r="AC395" s="21" t="n">
        <v>-2.5</v>
      </c>
      <c r="AD395" s="21" t="n">
        <v>-6.6</v>
      </c>
      <c r="AE395" s="21" t="n">
        <v>-13.4</v>
      </c>
      <c r="AF395" s="21" t="n">
        <v>-18.7</v>
      </c>
      <c r="AG395" s="21" t="n">
        <v>-17.9</v>
      </c>
      <c r="AH395" s="21" t="n">
        <v>-19.2</v>
      </c>
      <c r="AI395" s="21" t="n">
        <v>-19.6</v>
      </c>
      <c r="AJ395" s="21" t="n">
        <v>-24.1</v>
      </c>
      <c r="AK395" s="21" t="n">
        <v>-21.9</v>
      </c>
      <c r="AL395" s="21" t="n">
        <v>-15.9</v>
      </c>
      <c r="AM395" s="21" t="n">
        <v>-8.1</v>
      </c>
      <c r="AN395" s="21" t="n">
        <v>-4</v>
      </c>
      <c r="AO395" s="22" t="n">
        <f aca="false">AVERAGE(AC395:AK395)</f>
        <v>-15.9888888888889</v>
      </c>
      <c r="OA395" s="6"/>
      <c r="OB395" s="6"/>
      <c r="OC395" s="6"/>
      <c r="PB395" s="6"/>
      <c r="PC395" s="6"/>
    </row>
    <row r="396" customFormat="false" ht="12.8" hidden="false" customHeight="false" outlineLevel="0" collapsed="false">
      <c r="AB396" s="19" t="s">
        <v>55</v>
      </c>
      <c r="AC396" s="21" t="n">
        <v>-3.5</v>
      </c>
      <c r="AD396" s="21" t="n">
        <v>-8.3</v>
      </c>
      <c r="AE396" s="21" t="n">
        <v>-11.8</v>
      </c>
      <c r="AF396" s="21" t="n">
        <v>-16.5</v>
      </c>
      <c r="AG396" s="21" t="n">
        <v>-14.1</v>
      </c>
      <c r="AH396" s="21" t="n">
        <v>-17.9</v>
      </c>
      <c r="AI396" s="21" t="n">
        <v>-19.7</v>
      </c>
      <c r="AJ396" s="21" t="n">
        <v>-23.3</v>
      </c>
      <c r="AK396" s="21" t="n">
        <v>-18.9</v>
      </c>
      <c r="AL396" s="21" t="n">
        <v>-14.6</v>
      </c>
      <c r="AM396" s="21" t="n">
        <v>-9.2</v>
      </c>
      <c r="AN396" s="21" t="n">
        <v>-4.1</v>
      </c>
      <c r="AO396" s="22" t="n">
        <f aca="false">AVERAGE(AC396:AK396)</f>
        <v>-14.8888888888889</v>
      </c>
      <c r="OA396" s="6"/>
      <c r="OB396" s="6"/>
      <c r="OC396" s="6"/>
      <c r="PB396" s="6"/>
      <c r="PC396" s="6"/>
    </row>
    <row r="397" customFormat="false" ht="12.8" hidden="false" customHeight="false" outlineLevel="0" collapsed="false">
      <c r="AB397" s="19" t="s">
        <v>56</v>
      </c>
      <c r="AC397" s="21" t="n">
        <v>-2</v>
      </c>
      <c r="AD397" s="21" t="n">
        <v>-4.5</v>
      </c>
      <c r="AE397" s="21" t="n">
        <v>-12</v>
      </c>
      <c r="AF397" s="21" t="n">
        <v>-19.2</v>
      </c>
      <c r="AG397" s="21" t="n">
        <v>-21</v>
      </c>
      <c r="AH397" s="21" t="n">
        <v>-18.1</v>
      </c>
      <c r="AI397" s="21" t="n">
        <v>-21.6</v>
      </c>
      <c r="AJ397" s="21" t="n">
        <v>-22.4</v>
      </c>
      <c r="AK397" s="21" t="n">
        <v>-18.9</v>
      </c>
      <c r="AL397" s="21" t="n">
        <v>-16.9</v>
      </c>
      <c r="AM397" s="21" t="n">
        <v>-10.1</v>
      </c>
      <c r="AN397" s="21" t="n">
        <v>-2.8</v>
      </c>
      <c r="AO397" s="22" t="n">
        <f aca="false">AVERAGE(AC397:AK397)</f>
        <v>-15.5222222222222</v>
      </c>
      <c r="OA397" s="6"/>
      <c r="OB397" s="6"/>
      <c r="OC397" s="6"/>
      <c r="PB397" s="6"/>
      <c r="PC397" s="6"/>
    </row>
    <row r="398" customFormat="false" ht="12.8" hidden="false" customHeight="false" outlineLevel="0" collapsed="false">
      <c r="AB398" s="19" t="s">
        <v>57</v>
      </c>
      <c r="AC398" s="21" t="n">
        <v>-2.1</v>
      </c>
      <c r="AD398" s="21" t="n">
        <v>-5.8</v>
      </c>
      <c r="AE398" s="21" t="n">
        <v>-13.6</v>
      </c>
      <c r="AF398" s="21" t="n">
        <v>-19</v>
      </c>
      <c r="AG398" s="21" t="n">
        <v>-18.6</v>
      </c>
      <c r="AH398" s="21" t="n">
        <v>-22.3</v>
      </c>
      <c r="AI398" s="21" t="n">
        <v>-23.9</v>
      </c>
      <c r="AJ398" s="21" t="n">
        <v>-20.4</v>
      </c>
      <c r="AK398" s="21" t="n">
        <v>-24</v>
      </c>
      <c r="AL398" s="21" t="n">
        <v>-15.6</v>
      </c>
      <c r="AM398" s="21" t="n">
        <v>-8</v>
      </c>
      <c r="AN398" s="21" t="n">
        <v>-2.1</v>
      </c>
      <c r="AO398" s="22" t="n">
        <f aca="false">AVERAGE(AC398:AK398)</f>
        <v>-16.6333333333333</v>
      </c>
      <c r="OA398" s="6"/>
      <c r="OB398" s="6"/>
      <c r="OC398" s="6"/>
      <c r="PB398" s="6"/>
      <c r="PC398" s="6"/>
    </row>
    <row r="399" customFormat="false" ht="12.8" hidden="false" customHeight="false" outlineLevel="0" collapsed="false">
      <c r="AB399" s="19" t="s">
        <v>58</v>
      </c>
      <c r="AC399" s="21" t="n">
        <v>-2.1</v>
      </c>
      <c r="AD399" s="21" t="n">
        <v>-7.8</v>
      </c>
      <c r="AE399" s="21" t="n">
        <v>-10.8</v>
      </c>
      <c r="AF399" s="21" t="n">
        <v>-19.2</v>
      </c>
      <c r="AG399" s="21" t="n">
        <v>-21.5</v>
      </c>
      <c r="AH399" s="21" t="n">
        <v>-17.7</v>
      </c>
      <c r="AI399" s="21" t="n">
        <v>-21.3</v>
      </c>
      <c r="AJ399" s="21" t="n">
        <v>-22.4</v>
      </c>
      <c r="AK399" s="21" t="n">
        <v>-19.5</v>
      </c>
      <c r="AL399" s="21" t="n">
        <v>-15.7</v>
      </c>
      <c r="AM399" s="21" t="n">
        <v>-10.7</v>
      </c>
      <c r="AN399" s="21" t="n">
        <v>-1.8</v>
      </c>
      <c r="AO399" s="22" t="n">
        <f aca="false">AVERAGE(AC399:AK399)</f>
        <v>-15.8111111111111</v>
      </c>
      <c r="OA399" s="6"/>
      <c r="OB399" s="6"/>
      <c r="OC399" s="6"/>
      <c r="PB399" s="6"/>
      <c r="PC399" s="6"/>
    </row>
    <row r="400" customFormat="false" ht="12.8" hidden="false" customHeight="false" outlineLevel="0" collapsed="false">
      <c r="AB400" s="19" t="s">
        <v>59</v>
      </c>
      <c r="AC400" s="21" t="n">
        <v>-3.2</v>
      </c>
      <c r="AD400" s="21" t="n">
        <v>-8.3</v>
      </c>
      <c r="AE400" s="21" t="n">
        <v>-13</v>
      </c>
      <c r="AF400" s="21" t="n">
        <v>-15.3</v>
      </c>
      <c r="AG400" s="21" t="n">
        <v>-21.3</v>
      </c>
      <c r="AH400" s="21" t="n">
        <v>-18.6</v>
      </c>
      <c r="AI400" s="21" t="n">
        <v>-23.7</v>
      </c>
      <c r="AJ400" s="21" t="n">
        <v>-19.6</v>
      </c>
      <c r="AK400" s="21" t="n">
        <v>-18.8</v>
      </c>
      <c r="AL400" s="21" t="n">
        <v>-17.1</v>
      </c>
      <c r="AM400" s="21" t="n">
        <v>-8.7</v>
      </c>
      <c r="AN400" s="21" t="n">
        <v>-4.5</v>
      </c>
      <c r="AO400" s="22" t="n">
        <f aca="false">AVERAGE(AC400:AK400)</f>
        <v>-15.7555555555556</v>
      </c>
      <c r="OA400" s="6"/>
      <c r="OB400" s="6"/>
      <c r="OC400" s="6"/>
      <c r="PB400" s="6"/>
      <c r="PC400" s="6"/>
    </row>
    <row r="401" customFormat="false" ht="12.8" hidden="false" customHeight="false" outlineLevel="0" collapsed="false">
      <c r="AB401" s="19" t="s">
        <v>60</v>
      </c>
      <c r="AC401" s="21" t="n">
        <v>-2.7</v>
      </c>
      <c r="AD401" s="21" t="n">
        <v>-7.6</v>
      </c>
      <c r="AE401" s="21" t="n">
        <v>-13.4</v>
      </c>
      <c r="AF401" s="21" t="n">
        <v>-14.7</v>
      </c>
      <c r="AG401" s="21" t="n">
        <v>-12.7</v>
      </c>
      <c r="AH401" s="21" t="n">
        <v>-17.1</v>
      </c>
      <c r="AI401" s="21" t="n">
        <v>-16.5</v>
      </c>
      <c r="AJ401" s="21" t="n">
        <v>-18.7</v>
      </c>
      <c r="AK401" s="21" t="n">
        <v>-21.6</v>
      </c>
      <c r="AL401" s="21" t="n">
        <v>-16</v>
      </c>
      <c r="AM401" s="21" t="n">
        <v>-7.6</v>
      </c>
      <c r="AN401" s="21" t="n">
        <v>-4.6</v>
      </c>
      <c r="AO401" s="22" t="n">
        <f aca="false">AVERAGE(AC401:AK401)</f>
        <v>-13.8888888888889</v>
      </c>
      <c r="OA401" s="6"/>
      <c r="OB401" s="6"/>
      <c r="OC401" s="6"/>
      <c r="PB401" s="6"/>
      <c r="PC401" s="6"/>
    </row>
    <row r="402" customFormat="false" ht="12.8" hidden="false" customHeight="false" outlineLevel="0" collapsed="false">
      <c r="AB402" s="19" t="s">
        <v>61</v>
      </c>
      <c r="AC402" s="21" t="n">
        <v>-4.8</v>
      </c>
      <c r="AD402" s="21" t="n">
        <v>-7.9</v>
      </c>
      <c r="AE402" s="21" t="n">
        <v>-13.7</v>
      </c>
      <c r="AF402" s="21" t="n">
        <v>-16</v>
      </c>
      <c r="AG402" s="21" t="n">
        <v>-17</v>
      </c>
      <c r="AH402" s="21" t="n">
        <v>-23.2</v>
      </c>
      <c r="AI402" s="21" t="n">
        <v>-18.8</v>
      </c>
      <c r="AJ402" s="21" t="n">
        <v>-24.3</v>
      </c>
      <c r="AK402" s="21" t="n">
        <v>-22.7</v>
      </c>
      <c r="AL402" s="21" t="n">
        <v>-19.2</v>
      </c>
      <c r="AM402" s="21" t="n">
        <v>-9</v>
      </c>
      <c r="AN402" s="21" t="n">
        <v>-3.3</v>
      </c>
      <c r="AO402" s="22" t="n">
        <f aca="false">AVERAGE(AC402:AK402)</f>
        <v>-16.4888888888889</v>
      </c>
      <c r="OA402" s="6"/>
      <c r="OB402" s="6"/>
      <c r="OC402" s="6"/>
      <c r="PB402" s="6"/>
      <c r="PC402" s="6"/>
    </row>
    <row r="403" customFormat="false" ht="12.8" hidden="false" customHeight="false" outlineLevel="0" collapsed="false">
      <c r="AB403" s="19" t="s">
        <v>62</v>
      </c>
      <c r="AC403" s="21" t="n">
        <v>-3.9</v>
      </c>
      <c r="AD403" s="21" t="n">
        <v>-6.9</v>
      </c>
      <c r="AE403" s="21" t="n">
        <v>-12.4</v>
      </c>
      <c r="AF403" s="21" t="n">
        <v>-18.8</v>
      </c>
      <c r="AG403" s="21" t="n">
        <v>-17.3</v>
      </c>
      <c r="AH403" s="21" t="n">
        <v>-17.6</v>
      </c>
      <c r="AI403" s="21" t="n">
        <v>-18.2</v>
      </c>
      <c r="AJ403" s="21" t="n">
        <v>-22.8</v>
      </c>
      <c r="AK403" s="21" t="n">
        <v>-18</v>
      </c>
      <c r="AL403" s="21" t="n">
        <v>-15.7</v>
      </c>
      <c r="AM403" s="21" t="n">
        <v>-9</v>
      </c>
      <c r="AN403" s="21" t="n">
        <v>-4</v>
      </c>
      <c r="AO403" s="22" t="n">
        <f aca="false">AVERAGE(AC403:AK403)</f>
        <v>-15.1</v>
      </c>
      <c r="OA403" s="6"/>
      <c r="OB403" s="6"/>
      <c r="OC403" s="6"/>
      <c r="PB403" s="6"/>
      <c r="PC403" s="6"/>
    </row>
    <row r="404" customFormat="false" ht="12.8" hidden="false" customHeight="false" outlineLevel="0" collapsed="false">
      <c r="AB404" s="19" t="s">
        <v>63</v>
      </c>
      <c r="AC404" s="21" t="n">
        <v>-2.1</v>
      </c>
      <c r="AD404" s="21" t="n">
        <v>-6.6</v>
      </c>
      <c r="AE404" s="21" t="n">
        <v>-12.4</v>
      </c>
      <c r="AF404" s="21" t="n">
        <v>-19</v>
      </c>
      <c r="AG404" s="21" t="n">
        <v>-19.7</v>
      </c>
      <c r="AH404" s="21" t="n">
        <v>-20.9</v>
      </c>
      <c r="AI404" s="21" t="n">
        <v>-24.2</v>
      </c>
      <c r="AJ404" s="21" t="n">
        <v>-24.4</v>
      </c>
      <c r="AK404" s="21" t="n">
        <v>-17</v>
      </c>
      <c r="AL404" s="21" t="n">
        <v>-16.6</v>
      </c>
      <c r="AM404" s="21" t="n">
        <v>-10.4</v>
      </c>
      <c r="AN404" s="21" t="n">
        <v>-4.2</v>
      </c>
      <c r="AO404" s="22" t="n">
        <f aca="false">AVERAGE(AC404:AK404)</f>
        <v>-16.2555555555556</v>
      </c>
      <c r="OA404" s="6"/>
      <c r="OB404" s="6"/>
      <c r="OC404" s="6"/>
      <c r="PB404" s="6" t="e">
        <f aca="false">(PB4+PB204)/2</f>
        <v>#DIV/0!</v>
      </c>
      <c r="PC404" s="16" t="n">
        <f aca="false">(PC4+PC204)/2</f>
        <v>0</v>
      </c>
    </row>
    <row r="405" customFormat="false" ht="12.8" hidden="false" customHeight="false" outlineLevel="0" collapsed="false">
      <c r="AB405" s="19" t="s">
        <v>64</v>
      </c>
      <c r="AC405" s="21" t="n">
        <v>-2.8</v>
      </c>
      <c r="AD405" s="21" t="n">
        <v>-8.8</v>
      </c>
      <c r="AE405" s="21" t="n">
        <v>-12.7</v>
      </c>
      <c r="AF405" s="21" t="n">
        <v>-17.3</v>
      </c>
      <c r="AG405" s="21" t="n">
        <v>-19.4</v>
      </c>
      <c r="AH405" s="21" t="n">
        <v>-18.6</v>
      </c>
      <c r="AI405" s="21" t="n">
        <v>-17.1</v>
      </c>
      <c r="AJ405" s="21" t="n">
        <v>-19.8</v>
      </c>
      <c r="AK405" s="21" t="n">
        <v>-19.3</v>
      </c>
      <c r="AL405" s="21" t="n">
        <v>-18.5</v>
      </c>
      <c r="AM405" s="21" t="n">
        <v>-8</v>
      </c>
      <c r="AN405" s="21" t="n">
        <v>-5.2</v>
      </c>
      <c r="AO405" s="22" t="n">
        <f aca="false">AVERAGE(AC405:AK405)</f>
        <v>-15.0888888888889</v>
      </c>
      <c r="OA405" s="6"/>
      <c r="OB405" s="6"/>
      <c r="OC405" s="6"/>
      <c r="PB405" s="6" t="e">
        <f aca="false">(PB5+PB205)/2</f>
        <v>#DIV/0!</v>
      </c>
      <c r="PC405" s="16" t="n">
        <f aca="false">(PC5+PC205)/2</f>
        <v>0</v>
      </c>
    </row>
    <row r="406" customFormat="false" ht="12.8" hidden="false" customHeight="false" outlineLevel="0" collapsed="false">
      <c r="AB406" s="19" t="s">
        <v>65</v>
      </c>
      <c r="AC406" s="21" t="n">
        <v>-4.2</v>
      </c>
      <c r="AD406" s="21" t="n">
        <v>-7.6</v>
      </c>
      <c r="AE406" s="21" t="n">
        <v>-14.8</v>
      </c>
      <c r="AF406" s="21" t="n">
        <v>-17.5</v>
      </c>
      <c r="AG406" s="21" t="n">
        <v>-21.5</v>
      </c>
      <c r="AH406" s="21" t="n">
        <v>-20.5</v>
      </c>
      <c r="AI406" s="21" t="n">
        <v>-24.3</v>
      </c>
      <c r="AJ406" s="21" t="n">
        <v>-23.4</v>
      </c>
      <c r="AK406" s="21" t="n">
        <v>-22.2</v>
      </c>
      <c r="AL406" s="21" t="n">
        <v>-14.6</v>
      </c>
      <c r="AM406" s="21" t="n">
        <v>-7.9</v>
      </c>
      <c r="AN406" s="21" t="n">
        <v>-3.3</v>
      </c>
      <c r="AO406" s="22" t="n">
        <f aca="false">AVERAGE(AC406:AK406)</f>
        <v>-17.3333333333333</v>
      </c>
      <c r="OA406" s="6"/>
      <c r="OB406" s="6"/>
      <c r="OC406" s="6"/>
      <c r="PB406" s="6" t="e">
        <f aca="false">(PB6+PB206)/2</f>
        <v>#DIV/0!</v>
      </c>
      <c r="PC406" s="16" t="n">
        <f aca="false">(PC6+PC206)/2</f>
        <v>0</v>
      </c>
    </row>
    <row r="407" customFormat="false" ht="12.8" hidden="false" customHeight="false" outlineLevel="0" collapsed="false">
      <c r="AB407" s="19" t="s">
        <v>66</v>
      </c>
      <c r="AC407" s="21" t="n">
        <v>-2.5</v>
      </c>
      <c r="AD407" s="21" t="n">
        <v>-7.6</v>
      </c>
      <c r="AE407" s="21" t="n">
        <v>-15.1</v>
      </c>
      <c r="AF407" s="21" t="n">
        <v>-17.3</v>
      </c>
      <c r="AG407" s="21" t="n">
        <v>-22.9</v>
      </c>
      <c r="AH407" s="21" t="n">
        <v>-19.4</v>
      </c>
      <c r="AI407" s="21" t="n">
        <v>-20.4</v>
      </c>
      <c r="AJ407" s="21" t="n">
        <v>-20.9</v>
      </c>
      <c r="AK407" s="21" t="n">
        <v>-16</v>
      </c>
      <c r="AL407" s="21" t="n">
        <v>-12.8</v>
      </c>
      <c r="AM407" s="21" t="n">
        <v>-7.6</v>
      </c>
      <c r="AN407" s="21" t="n">
        <v>-3.2</v>
      </c>
      <c r="AO407" s="22" t="n">
        <f aca="false">AVERAGE(AC407:AK407)</f>
        <v>-15.7888888888889</v>
      </c>
      <c r="OA407" s="6"/>
      <c r="OB407" s="6"/>
      <c r="OC407" s="6"/>
      <c r="PB407" s="6" t="e">
        <f aca="false">(PB7+PB207)/2</f>
        <v>#DIV/0!</v>
      </c>
      <c r="PC407" s="16" t="n">
        <f aca="false">(PC7+PC207)/2</f>
        <v>0</v>
      </c>
    </row>
    <row r="408" customFormat="false" ht="12.8" hidden="false" customHeight="false" outlineLevel="0" collapsed="false">
      <c r="AB408" s="19" t="s">
        <v>67</v>
      </c>
      <c r="AC408" s="21" t="n">
        <v>-2.1</v>
      </c>
      <c r="AD408" s="21" t="n">
        <v>-7.4</v>
      </c>
      <c r="AE408" s="21" t="n">
        <v>-15.4</v>
      </c>
      <c r="AF408" s="21" t="n">
        <v>-20.4</v>
      </c>
      <c r="AG408" s="21" t="n">
        <v>-16.4</v>
      </c>
      <c r="AH408" s="21" t="n">
        <v>-22.1</v>
      </c>
      <c r="AI408" s="21" t="n">
        <v>-23.5</v>
      </c>
      <c r="AJ408" s="21" t="n">
        <v>-20.6</v>
      </c>
      <c r="AK408" s="21" t="n">
        <v>-16.7</v>
      </c>
      <c r="AL408" s="21" t="n">
        <v>-16</v>
      </c>
      <c r="AM408" s="21" t="n">
        <v>-7.2</v>
      </c>
      <c r="AN408" s="21" t="n">
        <v>-3.6</v>
      </c>
      <c r="AO408" s="22" t="n">
        <f aca="false">AVERAGE(AC408:AK408)</f>
        <v>-16.0666666666667</v>
      </c>
      <c r="OA408" s="6"/>
      <c r="OB408" s="6"/>
      <c r="OC408" s="6"/>
      <c r="PB408" s="6" t="e">
        <f aca="false">(PB8+PB208)/2</f>
        <v>#DIV/0!</v>
      </c>
      <c r="PC408" s="16" t="n">
        <f aca="false">(PC8+PC208)/2</f>
        <v>0</v>
      </c>
    </row>
    <row r="409" customFormat="false" ht="12.8" hidden="false" customHeight="false" outlineLevel="0" collapsed="false">
      <c r="AB409" s="19" t="s">
        <v>68</v>
      </c>
      <c r="AC409" s="21" t="n">
        <v>-3.6</v>
      </c>
      <c r="AD409" s="21" t="n">
        <v>-8</v>
      </c>
      <c r="AE409" s="21" t="n">
        <v>-13.6</v>
      </c>
      <c r="AF409" s="21" t="n">
        <v>-18.3</v>
      </c>
      <c r="AG409" s="21" t="n">
        <v>-25.3</v>
      </c>
      <c r="AH409" s="21" t="n">
        <v>-20</v>
      </c>
      <c r="AI409" s="21" t="n">
        <v>-27</v>
      </c>
      <c r="AJ409" s="21" t="n">
        <v>-23.9</v>
      </c>
      <c r="AK409" s="21" t="n">
        <v>-21</v>
      </c>
      <c r="AL409" s="21" t="n">
        <v>-17.2</v>
      </c>
      <c r="AM409" s="21" t="n">
        <v>-8.3</v>
      </c>
      <c r="AN409" s="21" t="n">
        <v>-3.4</v>
      </c>
      <c r="AO409" s="22" t="n">
        <f aca="false">AVERAGE(AC409:AK409)</f>
        <v>-17.8555555555556</v>
      </c>
      <c r="OA409" s="6"/>
      <c r="OB409" s="6"/>
      <c r="OC409" s="6"/>
      <c r="PB409" s="6" t="e">
        <f aca="false">(PB9+PB209)/2</f>
        <v>#DIV/0!</v>
      </c>
      <c r="PC409" s="16" t="n">
        <f aca="false">(PC9+PC209)/2</f>
        <v>0</v>
      </c>
    </row>
    <row r="410" customFormat="false" ht="12.8" hidden="false" customHeight="false" outlineLevel="0" collapsed="false">
      <c r="AB410" s="19" t="s">
        <v>69</v>
      </c>
      <c r="AC410" s="21" t="n">
        <v>-3.5</v>
      </c>
      <c r="AD410" s="21" t="n">
        <v>-8.8</v>
      </c>
      <c r="AE410" s="21" t="n">
        <v>-15.4</v>
      </c>
      <c r="AF410" s="21" t="n">
        <v>-18.3</v>
      </c>
      <c r="AG410" s="21" t="n">
        <v>-19.1</v>
      </c>
      <c r="AH410" s="21" t="n">
        <v>-24.2</v>
      </c>
      <c r="AI410" s="21" t="n">
        <v>-22.6</v>
      </c>
      <c r="AJ410" s="21" t="n">
        <v>-18.2</v>
      </c>
      <c r="AK410" s="21" t="n">
        <v>-23.5</v>
      </c>
      <c r="AL410" s="21" t="n">
        <v>-14.8</v>
      </c>
      <c r="AM410" s="21" t="n">
        <v>-6.2</v>
      </c>
      <c r="AN410" s="21" t="n">
        <v>-1.7</v>
      </c>
      <c r="AO410" s="22" t="n">
        <f aca="false">AVERAGE(AC410:AK410)</f>
        <v>-17.0666666666667</v>
      </c>
      <c r="OA410" s="6" t="e">
        <f aca="false">(OA10+OA210)/2</f>
        <v>#DIV/0!</v>
      </c>
      <c r="OB410" s="6"/>
      <c r="OC410" s="6"/>
      <c r="PB410" s="6" t="n">
        <f aca="false">(PB10+PB210)/2</f>
        <v>-17.6166666666667</v>
      </c>
      <c r="PC410" s="16" t="n">
        <f aca="false">(PC10+PC210)/2</f>
        <v>-1.08333333333333</v>
      </c>
    </row>
    <row r="411" customFormat="false" ht="12.8" hidden="false" customHeight="false" outlineLevel="0" collapsed="false">
      <c r="AB411" s="19" t="s">
        <v>70</v>
      </c>
      <c r="AC411" s="21" t="n">
        <v>-2.4</v>
      </c>
      <c r="AD411" s="21" t="n">
        <v>-7.4</v>
      </c>
      <c r="AE411" s="21" t="n">
        <v>-13</v>
      </c>
      <c r="AF411" s="21" t="n">
        <v>-21.7</v>
      </c>
      <c r="AG411" s="21" t="n">
        <v>-17.1</v>
      </c>
      <c r="AH411" s="21" t="n">
        <v>-21.8</v>
      </c>
      <c r="AI411" s="21" t="n">
        <v>-19.7</v>
      </c>
      <c r="AJ411" s="21" t="n">
        <v>-23.1</v>
      </c>
      <c r="AK411" s="21" t="n">
        <v>-22.1</v>
      </c>
      <c r="AL411" s="21" t="n">
        <v>-17</v>
      </c>
      <c r="AM411" s="21" t="n">
        <v>-7.8</v>
      </c>
      <c r="AN411" s="21" t="n">
        <v>-3.8</v>
      </c>
      <c r="AO411" s="22" t="n">
        <f aca="false">AVERAGE(AC411:AK411)</f>
        <v>-16.4777777777778</v>
      </c>
      <c r="OA411" s="6" t="e">
        <f aca="false">(OA11+OA211)/2</f>
        <v>#DIV/0!</v>
      </c>
      <c r="OB411" s="6"/>
      <c r="OC411" s="6"/>
      <c r="PB411" s="6" t="n">
        <f aca="false">(PB11+PB211)/2</f>
        <v>-12.6666666666667</v>
      </c>
      <c r="PC411" s="16" t="n">
        <f aca="false">(PC11+PC211)/2</f>
        <v>-1.2625</v>
      </c>
    </row>
    <row r="412" customFormat="false" ht="12.8" hidden="false" customHeight="false" outlineLevel="0" collapsed="false">
      <c r="AB412" s="19" t="s">
        <v>71</v>
      </c>
      <c r="AC412" s="21" t="n">
        <v>-3.1</v>
      </c>
      <c r="AD412" s="21" t="n">
        <v>-7.9</v>
      </c>
      <c r="AE412" s="21" t="n">
        <v>-14.8</v>
      </c>
      <c r="AF412" s="21" t="n">
        <v>-13.9</v>
      </c>
      <c r="AG412" s="21" t="n">
        <v>-18.1</v>
      </c>
      <c r="AH412" s="21" t="n">
        <v>-17.6</v>
      </c>
      <c r="AI412" s="21" t="n">
        <v>-19.7</v>
      </c>
      <c r="AJ412" s="21" t="n">
        <v>-15.3</v>
      </c>
      <c r="AK412" s="21" t="n">
        <v>-20.7</v>
      </c>
      <c r="AL412" s="21" t="n">
        <v>-16.6</v>
      </c>
      <c r="AM412" s="21" t="n">
        <v>-10.7</v>
      </c>
      <c r="AN412" s="21" t="n">
        <v>-3.8</v>
      </c>
      <c r="AO412" s="22" t="n">
        <f aca="false">AVERAGE(AC412:AK412)</f>
        <v>-14.5666666666667</v>
      </c>
      <c r="OA412" s="6" t="n">
        <f aca="false">(OA12+OA212)/2</f>
        <v>-10.0277777777778</v>
      </c>
      <c r="OB412" s="6"/>
      <c r="OC412" s="6"/>
      <c r="PB412" s="6" t="n">
        <f aca="false">(PB12+PB212)/2</f>
        <v>-17.45</v>
      </c>
      <c r="PC412" s="16" t="n">
        <f aca="false">(PC12+PC212)/2</f>
        <v>-0.8125</v>
      </c>
    </row>
    <row r="413" customFormat="false" ht="12.8" hidden="false" customHeight="false" outlineLevel="0" collapsed="false">
      <c r="AB413" s="19" t="s">
        <v>72</v>
      </c>
      <c r="AC413" s="21" t="n">
        <v>-2.8</v>
      </c>
      <c r="AD413" s="21" t="n">
        <v>-5.5</v>
      </c>
      <c r="AE413" s="21" t="n">
        <v>-12.8</v>
      </c>
      <c r="AF413" s="21" t="n">
        <v>-16.2</v>
      </c>
      <c r="AG413" s="21" t="n">
        <v>-20.3</v>
      </c>
      <c r="AH413" s="21" t="n">
        <v>-19.7</v>
      </c>
      <c r="AI413" s="21" t="n">
        <v>-21.6</v>
      </c>
      <c r="AJ413" s="21" t="n">
        <v>-20.3</v>
      </c>
      <c r="AK413" s="21" t="n">
        <v>-20.2</v>
      </c>
      <c r="AO413" s="22" t="n">
        <f aca="false">AVERAGE(AC413:AK413)</f>
        <v>-15.4888888888889</v>
      </c>
      <c r="OA413" s="6" t="n">
        <f aca="false">(OA13+OA213)/2</f>
        <v>-9.375</v>
      </c>
      <c r="OB413" s="6"/>
      <c r="OC413" s="6"/>
      <c r="PB413" s="6" t="n">
        <f aca="false">(PB13+PB213)/2</f>
        <v>-15.2333333333333</v>
      </c>
      <c r="PC413" s="16" t="n">
        <f aca="false">(PC13+PC213)/2</f>
        <v>-1.65</v>
      </c>
    </row>
    <row r="414" customFormat="false" ht="12.8" hidden="false" customHeight="false" outlineLevel="0" collapsed="false">
      <c r="AO414" s="22" t="e">
        <f aca="false">AVERAGE(AC414:AK414)</f>
        <v>#DIV/0!</v>
      </c>
      <c r="OA414" s="6" t="n">
        <f aca="false">(OA14+OA214)/2</f>
        <v>-10.4208333333333</v>
      </c>
      <c r="OB414" s="6"/>
      <c r="OC414" s="6"/>
      <c r="PB414" s="6" t="n">
        <f aca="false">(PB14+PB214)/2</f>
        <v>-16.9666666666667</v>
      </c>
      <c r="PC414" s="16" t="n">
        <f aca="false">(PC14+PC214)/2</f>
        <v>-1.2625</v>
      </c>
      <c r="PD414" s="8" t="e">
        <f aca="false">AVERAGE(PB404:PB414)</f>
        <v>#DIV/0!</v>
      </c>
      <c r="PE414" s="10" t="n">
        <f aca="false">AVERAGE(PC404:PC414)</f>
        <v>-0.551893939393939</v>
      </c>
      <c r="QB414" s="35" t="n">
        <f aca="false">(QB14+QB214)/2</f>
        <v>0.0999999999999999</v>
      </c>
      <c r="QC414" s="36" t="n">
        <f aca="false">(QC14+QC214)/2</f>
        <v>-21.75</v>
      </c>
    </row>
    <row r="415" customFormat="false" ht="12.8" hidden="false" customHeight="false" outlineLevel="0" collapsed="false">
      <c r="AO415" s="22" t="e">
        <f aca="false">AVERAGE(AC415:AK415)</f>
        <v>#DIV/0!</v>
      </c>
      <c r="OA415" s="6" t="n">
        <f aca="false">(OA15+OA215)/2</f>
        <v>-10.3833333333333</v>
      </c>
      <c r="OB415" s="6"/>
      <c r="OC415" s="6"/>
      <c r="PB415" s="6" t="n">
        <f aca="false">(PB15+PB215)/2</f>
        <v>-14.9833333333333</v>
      </c>
      <c r="PC415" s="16" t="n">
        <f aca="false">(PC15+PC215)/2</f>
        <v>-0.575</v>
      </c>
      <c r="PD415" s="8" t="e">
        <f aca="false">AVERAGE(PB405:PB415)</f>
        <v>#DIV/0!</v>
      </c>
      <c r="PE415" s="10" t="n">
        <f aca="false">AVERAGE(PC405:PC415)</f>
        <v>-0.604166666666667</v>
      </c>
      <c r="QB415" s="35" t="n">
        <f aca="false">(QB15+QB215)/2</f>
        <v>0.75</v>
      </c>
      <c r="QC415" s="36" t="n">
        <f aca="false">(QC15+QC215)/2</f>
        <v>-21.75</v>
      </c>
    </row>
    <row r="416" customFormat="false" ht="12.8" hidden="false" customHeight="false" outlineLevel="0" collapsed="false">
      <c r="AO416" s="22" t="e">
        <f aca="false">AVERAGE(AC416:AK416)</f>
        <v>#DIV/0!</v>
      </c>
      <c r="OA416" s="6" t="n">
        <f aca="false">(OA16+OA216)/2</f>
        <v>-10.2791666666667</v>
      </c>
      <c r="OB416" s="6"/>
      <c r="OC416" s="6"/>
      <c r="PB416" s="6" t="n">
        <f aca="false">(PB16+PB216)/2</f>
        <v>-15.6</v>
      </c>
      <c r="PC416" s="16" t="n">
        <f aca="false">(PC16+PC216)/2</f>
        <v>-1.2875</v>
      </c>
      <c r="PD416" s="8" t="e">
        <f aca="false">AVERAGE(PB406:PB416)</f>
        <v>#DIV/0!</v>
      </c>
      <c r="PE416" s="10" t="n">
        <f aca="false">AVERAGE(PC406:PC416)</f>
        <v>-0.721212121212121</v>
      </c>
      <c r="QB416" s="35" t="n">
        <f aca="false">(QB16+QB216)/2</f>
        <v>0.75</v>
      </c>
      <c r="QC416" s="36" t="n">
        <f aca="false">(QC16+QC216)/2</f>
        <v>-21.75</v>
      </c>
    </row>
    <row r="417" customFormat="false" ht="12.8" hidden="false" customHeight="false" outlineLevel="0" collapsed="false">
      <c r="AO417" s="22" t="e">
        <f aca="false">AVERAGE(AC417:AK417)</f>
        <v>#DIV/0!</v>
      </c>
      <c r="OA417" s="6" t="n">
        <f aca="false">(OA17+OA217)/2</f>
        <v>-9.31666666666667</v>
      </c>
      <c r="OB417" s="6"/>
      <c r="OC417" s="6"/>
      <c r="PB417" s="6" t="n">
        <f aca="false">(PB17+PB217)/2</f>
        <v>-12.5</v>
      </c>
      <c r="PC417" s="16" t="n">
        <f aca="false">(PC17+PC217)/2</f>
        <v>-1.25</v>
      </c>
      <c r="PD417" s="8" t="e">
        <f aca="false">AVERAGE(PB407:PB417)</f>
        <v>#DIV/0!</v>
      </c>
      <c r="PE417" s="10" t="n">
        <f aca="false">AVERAGE(PC407:PC417)</f>
        <v>-0.834848484848485</v>
      </c>
      <c r="QB417" s="35" t="n">
        <f aca="false">(QB17+QB217)/2</f>
        <v>0.75</v>
      </c>
      <c r="QC417" s="36" t="n">
        <f aca="false">(QC17+QC217)/2</f>
        <v>-21.75</v>
      </c>
    </row>
    <row r="418" customFormat="false" ht="12.8" hidden="false" customHeight="false" outlineLevel="0" collapsed="false">
      <c r="AB418" s="1" t="s">
        <v>10</v>
      </c>
      <c r="AO418" s="22" t="e">
        <f aca="false">AVERAGE(AC418:AK418)</f>
        <v>#DIV/0!</v>
      </c>
      <c r="OA418" s="6" t="n">
        <f aca="false">(OA18+OA218)/2</f>
        <v>-9.12083333333333</v>
      </c>
      <c r="OB418" s="6"/>
      <c r="OC418" s="6"/>
      <c r="PB418" s="6" t="n">
        <f aca="false">(PB18+PB218)/2</f>
        <v>-13.1166666666667</v>
      </c>
      <c r="PC418" s="16" t="n">
        <f aca="false">(PC18+PC218)/2</f>
        <v>-1.2125</v>
      </c>
      <c r="PD418" s="8" t="e">
        <f aca="false">AVERAGE(PB408:PB418)</f>
        <v>#DIV/0!</v>
      </c>
      <c r="PE418" s="10" t="n">
        <f aca="false">AVERAGE(PC408:PC418)</f>
        <v>-0.945075757575758</v>
      </c>
      <c r="QB418" s="35" t="n">
        <f aca="false">(QB18+QB218)/2</f>
        <v>0.75</v>
      </c>
      <c r="QC418" s="36" t="n">
        <f aca="false">(QC18+QC218)/2</f>
        <v>-21.75</v>
      </c>
    </row>
    <row r="419" customFormat="false" ht="12.8" hidden="false" customHeight="false" outlineLevel="0" collapsed="false">
      <c r="AO419" s="22" t="e">
        <f aca="false">AVERAGE(AC419:AK419)</f>
        <v>#DIV/0!</v>
      </c>
      <c r="OA419" s="6" t="n">
        <f aca="false">(OA19+OA219)/2</f>
        <v>-9.91666666666667</v>
      </c>
      <c r="OB419" s="6"/>
      <c r="OC419" s="6"/>
      <c r="PB419" s="6" t="n">
        <f aca="false">(PB19+PB219)/2</f>
        <v>-18.3333333333333</v>
      </c>
      <c r="PC419" s="16" t="n">
        <f aca="false">(PC19+PC219)/2</f>
        <v>-1.65</v>
      </c>
      <c r="PD419" s="8" t="e">
        <f aca="false">AVERAGE(PB409:PB419)</f>
        <v>#DIV/0!</v>
      </c>
      <c r="PE419" s="10" t="n">
        <f aca="false">AVERAGE(PC409:PC419)</f>
        <v>-1.09507575757576</v>
      </c>
      <c r="QB419" s="35" t="n">
        <f aca="false">(QB19+QB219)/2</f>
        <v>0.95</v>
      </c>
      <c r="QC419" s="36" t="n">
        <f aca="false">(QC19+QC219)/2</f>
        <v>-22</v>
      </c>
    </row>
    <row r="420" customFormat="false" ht="12.8" hidden="false" customHeight="false" outlineLevel="0" collapsed="false">
      <c r="AB420" s="19" t="s">
        <v>13</v>
      </c>
      <c r="AC420" s="20" t="n">
        <f aca="false">AVERAGE(AC421:AC426)</f>
        <v>1.73333333333333</v>
      </c>
      <c r="AD420" s="21" t="n">
        <v>0.6</v>
      </c>
      <c r="AE420" s="21" t="n">
        <v>-6.5</v>
      </c>
      <c r="AF420" s="21" t="n">
        <v>-9.6</v>
      </c>
      <c r="AG420" s="21" t="n">
        <v>-12.3</v>
      </c>
      <c r="AH420" s="21" t="n">
        <v>-12.3</v>
      </c>
      <c r="AI420" s="21" t="n">
        <v>-17.3</v>
      </c>
      <c r="AJ420" s="21" t="n">
        <v>-9</v>
      </c>
      <c r="AK420" s="21" t="n">
        <v>-10.6</v>
      </c>
      <c r="AL420" s="21" t="n">
        <v>-7.4</v>
      </c>
      <c r="AM420" s="21" t="n">
        <v>-1.9</v>
      </c>
      <c r="AN420" s="21" t="n">
        <v>1.4</v>
      </c>
      <c r="AO420" s="22" t="n">
        <f aca="false">AVERAGE(AC420:AK420)</f>
        <v>-8.36296296296296</v>
      </c>
      <c r="OA420" s="6" t="n">
        <f aca="false">(OA20+OA220)/2</f>
        <v>-9.925</v>
      </c>
      <c r="OB420" s="6" t="e">
        <f aca="false">(OB20+OB220)/2</f>
        <v>#DIV/0!</v>
      </c>
      <c r="OC420" s="6"/>
      <c r="PB420" s="6" t="n">
        <f aca="false">(PB20+PB220)/2</f>
        <v>-18.1166666666667</v>
      </c>
      <c r="PC420" s="16" t="n">
        <f aca="false">(PC20+PC220)/2</f>
        <v>-0.8875</v>
      </c>
      <c r="PD420" s="8" t="n">
        <f aca="false">AVERAGE(PB410:PB420)</f>
        <v>-15.6893939393939</v>
      </c>
      <c r="PE420" s="10" t="n">
        <f aca="false">AVERAGE(PC410:PC420)</f>
        <v>-1.17575757575758</v>
      </c>
      <c r="QB420" s="35" t="n">
        <f aca="false">(QB20+QB220)/2</f>
        <v>0.95</v>
      </c>
      <c r="QC420" s="36" t="n">
        <f aca="false">(QC20+QC220)/2</f>
        <v>-22</v>
      </c>
    </row>
    <row r="421" customFormat="false" ht="12.8" hidden="false" customHeight="false" outlineLevel="0" collapsed="false">
      <c r="AB421" s="19" t="s">
        <v>14</v>
      </c>
      <c r="AC421" s="21" t="n">
        <v>2.1</v>
      </c>
      <c r="AD421" s="21" t="n">
        <v>0.6</v>
      </c>
      <c r="AE421" s="21" t="n">
        <v>-2.2</v>
      </c>
      <c r="AF421" s="21" t="n">
        <v>-6.2</v>
      </c>
      <c r="AG421" s="21" t="n">
        <v>-7.1</v>
      </c>
      <c r="AH421" s="21" t="n">
        <v>-8.3</v>
      </c>
      <c r="AI421" s="21" t="n">
        <v>-7.5</v>
      </c>
      <c r="AJ421" s="21" t="n">
        <v>-8.3</v>
      </c>
      <c r="AK421" s="21" t="n">
        <v>-7.5</v>
      </c>
      <c r="AL421" s="21" t="n">
        <v>-9.6</v>
      </c>
      <c r="AM421" s="21" t="n">
        <v>-1.7</v>
      </c>
      <c r="AN421" s="21" t="n">
        <v>0.8</v>
      </c>
      <c r="AO421" s="22" t="n">
        <f aca="false">AVERAGE(AC421:AK421)</f>
        <v>-4.93333333333333</v>
      </c>
      <c r="OA421" s="6" t="n">
        <f aca="false">(OA21+OA221)/2</f>
        <v>-10.6371212121212</v>
      </c>
      <c r="OB421" s="6" t="e">
        <f aca="false">(OB21+OB221)/2</f>
        <v>#DIV/0!</v>
      </c>
      <c r="OC421" s="6"/>
      <c r="PB421" s="6" t="n">
        <f aca="false">(PB21+PB221)/2</f>
        <v>-13.8166666666667</v>
      </c>
      <c r="PC421" s="16" t="n">
        <f aca="false">(PC21+PC221)/2</f>
        <v>-0.725</v>
      </c>
      <c r="PD421" s="8" t="n">
        <f aca="false">AVERAGE(PB411:PB421)</f>
        <v>-15.3439393939394</v>
      </c>
      <c r="PE421" s="10" t="n">
        <f aca="false">AVERAGE(PC411:PC421)</f>
        <v>-1.14318181818182</v>
      </c>
      <c r="QB421" s="35" t="n">
        <f aca="false">(QB21+QB221)/2</f>
        <v>0.95</v>
      </c>
      <c r="QC421" s="36" t="n">
        <f aca="false">(QC21+QC221)/2</f>
        <v>-22</v>
      </c>
    </row>
    <row r="422" customFormat="false" ht="12.8" hidden="false" customHeight="false" outlineLevel="0" collapsed="false">
      <c r="AB422" s="19" t="s">
        <v>15</v>
      </c>
      <c r="AC422" s="21" t="n">
        <v>0.6</v>
      </c>
      <c r="AD422" s="21" t="n">
        <v>2.3</v>
      </c>
      <c r="AE422" s="21" t="n">
        <v>-2.1</v>
      </c>
      <c r="AF422" s="21" t="n">
        <v>-9.6</v>
      </c>
      <c r="AG422" s="21" t="n">
        <v>-13.4</v>
      </c>
      <c r="AH422" s="21" t="n">
        <v>-12.1</v>
      </c>
      <c r="AI422" s="21" t="n">
        <v>-17</v>
      </c>
      <c r="AJ422" s="21" t="n">
        <v>-11.3</v>
      </c>
      <c r="AK422" s="21" t="n">
        <v>-8.2</v>
      </c>
      <c r="AL422" s="21" t="n">
        <v>-6.6</v>
      </c>
      <c r="AM422" s="21" t="n">
        <v>-1.8</v>
      </c>
      <c r="AN422" s="21" t="n">
        <v>0.7</v>
      </c>
      <c r="AO422" s="22" t="n">
        <f aca="false">AVERAGE(AC422:AK422)</f>
        <v>-7.86666666666667</v>
      </c>
      <c r="OA422" s="6" t="n">
        <f aca="false">(OA22+OA222)/2</f>
        <v>-9.70416666666667</v>
      </c>
      <c r="OB422" s="6" t="n">
        <f aca="false">(OB22+OB222)/2</f>
        <v>-9.91877869605142</v>
      </c>
      <c r="OC422" s="6"/>
      <c r="PB422" s="6" t="n">
        <f aca="false">(PB22+PB222)/2</f>
        <v>-11.8</v>
      </c>
      <c r="PC422" s="16" t="n">
        <f aca="false">(PC22+PC222)/2</f>
        <v>-0.75</v>
      </c>
      <c r="PD422" s="8" t="n">
        <f aca="false">AVERAGE(PB412:PB422)</f>
        <v>-15.2651515151515</v>
      </c>
      <c r="PE422" s="10" t="n">
        <f aca="false">AVERAGE(PC412:PC422)</f>
        <v>-1.09659090909091</v>
      </c>
      <c r="QB422" s="35" t="n">
        <f aca="false">(QB22+QB222)/2</f>
        <v>1</v>
      </c>
      <c r="QC422" s="36" t="n">
        <f aca="false">(QC22+QC222)/2</f>
        <v>-22</v>
      </c>
    </row>
    <row r="423" customFormat="false" ht="12.8" hidden="false" customHeight="false" outlineLevel="0" collapsed="false">
      <c r="AB423" s="19" t="s">
        <v>16</v>
      </c>
      <c r="AC423" s="21" t="n">
        <v>2</v>
      </c>
      <c r="AD423" s="21" t="n">
        <v>-0.7</v>
      </c>
      <c r="AE423" s="21" t="n">
        <v>-5</v>
      </c>
      <c r="AF423" s="21" t="n">
        <v>-12.3</v>
      </c>
      <c r="AG423" s="21" t="n">
        <v>-15</v>
      </c>
      <c r="AH423" s="21" t="n">
        <v>-10.1</v>
      </c>
      <c r="AI423" s="21" t="n">
        <v>-11.1</v>
      </c>
      <c r="AJ423" s="21" t="n">
        <v>-13.8</v>
      </c>
      <c r="AK423" s="21" t="n">
        <v>-9.3</v>
      </c>
      <c r="AL423" s="21" t="n">
        <v>-9.8</v>
      </c>
      <c r="AM423" s="21" t="n">
        <v>-4</v>
      </c>
      <c r="AN423" s="21" t="n">
        <v>0.7</v>
      </c>
      <c r="AO423" s="22" t="n">
        <f aca="false">AVERAGE(AC423:AK423)</f>
        <v>-8.36666666666667</v>
      </c>
      <c r="OA423" s="6" t="n">
        <f aca="false">(OA23+OA223)/2</f>
        <v>-8.59583333333333</v>
      </c>
      <c r="OB423" s="6" t="n">
        <f aca="false">(OB23+OB223)/2</f>
        <v>-9.78860192837466</v>
      </c>
      <c r="OC423" s="6"/>
      <c r="PB423" s="6" t="n">
        <f aca="false">(PB23+PB223)/2</f>
        <v>-13.7166666666667</v>
      </c>
      <c r="PC423" s="16" t="n">
        <f aca="false">(PC23+PC223)/2</f>
        <v>-1.25</v>
      </c>
      <c r="PD423" s="8" t="n">
        <f aca="false">AVERAGE(PB413:PB423)</f>
        <v>-14.9257575757576</v>
      </c>
      <c r="PE423" s="10" t="n">
        <f aca="false">AVERAGE(PC413:PC423)</f>
        <v>-1.13636363636364</v>
      </c>
      <c r="QB423" s="35" t="n">
        <f aca="false">(QB23+QB223)/2</f>
        <v>1</v>
      </c>
      <c r="QC423" s="36" t="n">
        <f aca="false">(QC23+QC223)/2</f>
        <v>-22</v>
      </c>
    </row>
    <row r="424" customFormat="false" ht="12.8" hidden="false" customHeight="false" outlineLevel="0" collapsed="false">
      <c r="AB424" s="19" t="s">
        <v>17</v>
      </c>
      <c r="AC424" s="21" t="n">
        <v>2</v>
      </c>
      <c r="AD424" s="21" t="n">
        <v>-1.1</v>
      </c>
      <c r="AE424" s="21" t="n">
        <v>-3.8</v>
      </c>
      <c r="AF424" s="21" t="n">
        <v>-11.7</v>
      </c>
      <c r="AG424" s="21" t="n">
        <v>-14.3</v>
      </c>
      <c r="AH424" s="21" t="n">
        <v>-12.6</v>
      </c>
      <c r="AI424" s="21" t="n">
        <v>-15.3</v>
      </c>
      <c r="AJ424" s="21" t="n">
        <v>-11</v>
      </c>
      <c r="AK424" s="21" t="n">
        <v>-13.1</v>
      </c>
      <c r="AL424" s="21" t="n">
        <v>-7.8</v>
      </c>
      <c r="AM424" s="21" t="n">
        <v>-1.2</v>
      </c>
      <c r="AN424" s="21" t="n">
        <v>1.4</v>
      </c>
      <c r="AO424" s="22" t="n">
        <f aca="false">AVERAGE(AC424:AK424)</f>
        <v>-8.98888888888889</v>
      </c>
      <c r="OA424" s="6" t="n">
        <f aca="false">(OA24+OA224)/2</f>
        <v>-8.9125</v>
      </c>
      <c r="OB424" s="6" t="n">
        <f aca="false">(OB24+OB224)/2</f>
        <v>-9.7465564738292</v>
      </c>
      <c r="OC424" s="6"/>
      <c r="PB424" s="6" t="n">
        <f aca="false">(PB24+PB224)/2</f>
        <v>-14.5333333333333</v>
      </c>
      <c r="PC424" s="16" t="n">
        <f aca="false">(PC24+PC224)/2</f>
        <v>-0.5375</v>
      </c>
      <c r="PD424" s="8" t="n">
        <f aca="false">AVERAGE(PB414:PB424)</f>
        <v>-14.8621212121212</v>
      </c>
      <c r="PE424" s="10" t="n">
        <f aca="false">AVERAGE(PC414:PC424)</f>
        <v>-1.03522727272727</v>
      </c>
      <c r="QB424" s="35" t="n">
        <f aca="false">(QB24+QB224)/2</f>
        <v>1.15</v>
      </c>
      <c r="QC424" s="36" t="n">
        <f aca="false">(QC24+QC224)/2</f>
        <v>-22</v>
      </c>
    </row>
    <row r="425" customFormat="false" ht="12.8" hidden="false" customHeight="false" outlineLevel="0" collapsed="false">
      <c r="AB425" s="19" t="s">
        <v>18</v>
      </c>
      <c r="AC425" s="21" t="n">
        <v>3.1</v>
      </c>
      <c r="AD425" s="21" t="n">
        <v>1.8</v>
      </c>
      <c r="AE425" s="21" t="n">
        <v>-4.1</v>
      </c>
      <c r="AF425" s="21" t="n">
        <v>-10.4</v>
      </c>
      <c r="AG425" s="21" t="n">
        <v>-9.5</v>
      </c>
      <c r="AH425" s="21" t="n">
        <v>-14.2</v>
      </c>
      <c r="AI425" s="21" t="n">
        <v>-10.2</v>
      </c>
      <c r="AJ425" s="21" t="n">
        <v>-10.5</v>
      </c>
      <c r="AK425" s="21" t="n">
        <v>-14.1</v>
      </c>
      <c r="AL425" s="21" t="n">
        <v>-8.2</v>
      </c>
      <c r="AM425" s="21" t="n">
        <v>-5.8</v>
      </c>
      <c r="AN425" s="21" t="n">
        <v>1.5</v>
      </c>
      <c r="AO425" s="22" t="n">
        <f aca="false">AVERAGE(AC425:AK425)</f>
        <v>-7.56666666666667</v>
      </c>
      <c r="OA425" s="6" t="n">
        <f aca="false">(OA25+OA225)/2</f>
        <v>-8.8</v>
      </c>
      <c r="OB425" s="6" t="n">
        <f aca="false">(OB25+OB225)/2</f>
        <v>-9.59920798898072</v>
      </c>
      <c r="OC425" s="6"/>
      <c r="PB425" s="6" t="n">
        <f aca="false">(PB25+PB225)/2</f>
        <v>-14.3666666666667</v>
      </c>
      <c r="PC425" s="16" t="n">
        <f aca="false">(PC25+PC225)/2</f>
        <v>-0.4875</v>
      </c>
      <c r="PD425" s="8" t="n">
        <f aca="false">AVERAGE(PB415:PB425)</f>
        <v>-14.6257575757576</v>
      </c>
      <c r="PE425" s="10" t="n">
        <f aca="false">AVERAGE(PC415:PC425)</f>
        <v>-0.964772727272727</v>
      </c>
      <c r="QB425" s="35" t="n">
        <f aca="false">(QB25+QB225)/2</f>
        <v>1.15</v>
      </c>
      <c r="QC425" s="36" t="n">
        <f aca="false">(QC25+QC225)/2</f>
        <v>-22</v>
      </c>
    </row>
    <row r="426" customFormat="false" ht="12.8" hidden="false" customHeight="false" outlineLevel="0" collapsed="false">
      <c r="AB426" s="19" t="s">
        <v>19</v>
      </c>
      <c r="AC426" s="21" t="n">
        <v>0.6</v>
      </c>
      <c r="AD426" s="21" t="n">
        <v>0.3</v>
      </c>
      <c r="AE426" s="21" t="n">
        <v>-1</v>
      </c>
      <c r="AF426" s="21" t="n">
        <v>-8.2</v>
      </c>
      <c r="AG426" s="21" t="n">
        <v>-9.8</v>
      </c>
      <c r="AH426" s="21" t="n">
        <v>-14.1</v>
      </c>
      <c r="AI426" s="21" t="n">
        <v>-8.1</v>
      </c>
      <c r="AJ426" s="21" t="n">
        <v>-12.7</v>
      </c>
      <c r="AK426" s="21" t="n">
        <v>-13.1</v>
      </c>
      <c r="AL426" s="21" t="n">
        <v>-8</v>
      </c>
      <c r="AM426" s="21" t="n">
        <v>-1.2</v>
      </c>
      <c r="AN426" s="21" t="n">
        <v>1.9</v>
      </c>
      <c r="AO426" s="22" t="n">
        <f aca="false">AVERAGE(AC426:AK426)</f>
        <v>-7.34444444444444</v>
      </c>
      <c r="OA426" s="6" t="n">
        <f aca="false">(OA26+OA226)/2</f>
        <v>-9.15416666666667</v>
      </c>
      <c r="OB426" s="6" t="n">
        <f aca="false">(OB26+OB226)/2</f>
        <v>-9.48746556473829</v>
      </c>
      <c r="OC426" s="6"/>
      <c r="PB426" s="6" t="n">
        <f aca="false">(PB26+PB226)/2</f>
        <v>-15.3</v>
      </c>
      <c r="PC426" s="16" t="n">
        <f aca="false">(PC26+PC226)/2</f>
        <v>-0.0750000000000001</v>
      </c>
      <c r="PD426" s="8" t="n">
        <f aca="false">AVERAGE(PB416:PB426)</f>
        <v>-14.6545454545455</v>
      </c>
      <c r="PE426" s="10" t="n">
        <f aca="false">AVERAGE(PC416:PC426)</f>
        <v>-0.919318181818182</v>
      </c>
      <c r="QB426" s="35" t="n">
        <f aca="false">(QB26+QB226)/2</f>
        <v>1.2</v>
      </c>
      <c r="QC426" s="36" t="n">
        <f aca="false">(QC26+QC226)/2</f>
        <v>-22</v>
      </c>
    </row>
    <row r="427" customFormat="false" ht="12.8" hidden="false" customHeight="false" outlineLevel="0" collapsed="false">
      <c r="AB427" s="19" t="s">
        <v>20</v>
      </c>
      <c r="AC427" s="21" t="n">
        <v>3</v>
      </c>
      <c r="AD427" s="21" t="n">
        <v>-1</v>
      </c>
      <c r="AE427" s="21" t="n">
        <v>-3.9</v>
      </c>
      <c r="AF427" s="21" t="n">
        <v>-10.8</v>
      </c>
      <c r="AG427" s="21" t="n">
        <v>-9.5</v>
      </c>
      <c r="AH427" s="21" t="n">
        <v>-9.8</v>
      </c>
      <c r="AI427" s="21" t="n">
        <v>-7.3</v>
      </c>
      <c r="AJ427" s="21" t="n">
        <v>-9.9</v>
      </c>
      <c r="AK427" s="21" t="n">
        <v>-7.5</v>
      </c>
      <c r="AL427" s="21" t="n">
        <v>-8.5</v>
      </c>
      <c r="AM427" s="21" t="n">
        <v>-2.4</v>
      </c>
      <c r="AN427" s="21" t="n">
        <v>0.4</v>
      </c>
      <c r="AO427" s="22" t="n">
        <f aca="false">AVERAGE(AC427:AK427)</f>
        <v>-6.3</v>
      </c>
      <c r="OA427" s="6" t="n">
        <f aca="false">(OA27+OA227)/2</f>
        <v>-8.95416666666667</v>
      </c>
      <c r="OB427" s="6" t="n">
        <f aca="false">(OB27+OB227)/2</f>
        <v>-9.36701101928375</v>
      </c>
      <c r="OC427" s="6"/>
      <c r="PB427" s="6" t="n">
        <f aca="false">(PB27+PB227)/2</f>
        <v>-13.3833333333333</v>
      </c>
      <c r="PC427" s="16" t="n">
        <f aca="false">(PC27+PC227)/2</f>
        <v>-0.175</v>
      </c>
      <c r="PD427" s="8" t="n">
        <f aca="false">AVERAGE(PB417:PB427)</f>
        <v>-14.4530303030303</v>
      </c>
      <c r="PE427" s="10" t="n">
        <f aca="false">AVERAGE(PC417:PC427)</f>
        <v>-0.818181818181818</v>
      </c>
      <c r="QB427" s="35" t="n">
        <f aca="false">(QB27+QB227)/2</f>
        <v>2.15</v>
      </c>
      <c r="QC427" s="36" t="n">
        <f aca="false">(QC27+QC227)/2</f>
        <v>-22</v>
      </c>
    </row>
    <row r="428" customFormat="false" ht="12.8" hidden="false" customHeight="false" outlineLevel="0" collapsed="false">
      <c r="AB428" s="19" t="s">
        <v>21</v>
      </c>
      <c r="AC428" s="21" t="n">
        <v>1.7</v>
      </c>
      <c r="AD428" s="21" t="n">
        <v>-0.4</v>
      </c>
      <c r="AE428" s="21" t="n">
        <v>-4.4</v>
      </c>
      <c r="AF428" s="21" t="n">
        <v>-8.8</v>
      </c>
      <c r="AG428" s="21" t="n">
        <v>-12.9</v>
      </c>
      <c r="AH428" s="21" t="n">
        <v>-7.8</v>
      </c>
      <c r="AI428" s="21" t="n">
        <v>-10.5</v>
      </c>
      <c r="AJ428" s="21" t="n">
        <v>-11.3</v>
      </c>
      <c r="AK428" s="21" t="n">
        <v>-11.9</v>
      </c>
      <c r="AL428" s="21" t="n">
        <v>-7.7</v>
      </c>
      <c r="AM428" s="21" t="n">
        <v>-2.4</v>
      </c>
      <c r="AN428" s="21" t="n">
        <v>0.1</v>
      </c>
      <c r="AO428" s="22" t="n">
        <f aca="false">AVERAGE(AC428:AK428)</f>
        <v>-7.36666666666667</v>
      </c>
      <c r="OA428" s="6" t="n">
        <f aca="false">(OA28+OA228)/2</f>
        <v>-9.22083333333333</v>
      </c>
      <c r="OB428" s="6" t="n">
        <f aca="false">(OB28+OB228)/2</f>
        <v>-9.35829889807163</v>
      </c>
      <c r="OC428" s="6"/>
      <c r="PB428" s="6" t="n">
        <f aca="false">(PB28+PB228)/2</f>
        <v>-13.4166666666667</v>
      </c>
      <c r="PC428" s="16" t="n">
        <f aca="false">(PC28+PC228)/2</f>
        <v>-0.7875</v>
      </c>
      <c r="PD428" s="8" t="n">
        <f aca="false">AVERAGE(PB418:PB428)</f>
        <v>-14.5363636363636</v>
      </c>
      <c r="PE428" s="10" t="n">
        <f aca="false">AVERAGE(PC418:PC428)</f>
        <v>-0.776136363636364</v>
      </c>
      <c r="QB428" s="35" t="n">
        <f aca="false">(QB28+QB228)/2</f>
        <v>2.15</v>
      </c>
      <c r="QC428" s="36" t="n">
        <f aca="false">(QC28+QC228)/2</f>
        <v>-22</v>
      </c>
    </row>
    <row r="429" customFormat="false" ht="12.8" hidden="false" customHeight="false" outlineLevel="0" collapsed="false">
      <c r="AB429" s="19" t="s">
        <v>22</v>
      </c>
      <c r="AC429" s="28"/>
      <c r="AD429" s="21" t="n">
        <v>-5.1</v>
      </c>
      <c r="AE429" s="21" t="n">
        <v>-6.3</v>
      </c>
      <c r="AF429" s="21" t="n">
        <v>-9</v>
      </c>
      <c r="AG429" s="21" t="n">
        <v>-14.5</v>
      </c>
      <c r="AH429" s="21" t="n">
        <v>-10.9</v>
      </c>
      <c r="AI429" s="21" t="n">
        <v>-14.6</v>
      </c>
      <c r="AJ429" s="21" t="n">
        <v>-17.8</v>
      </c>
      <c r="AK429" s="21" t="n">
        <v>-14.6</v>
      </c>
      <c r="AL429" s="21" t="n">
        <v>-8.4</v>
      </c>
      <c r="AM429" s="21" t="n">
        <v>-4.1</v>
      </c>
      <c r="AN429" s="21" t="n">
        <v>0.9</v>
      </c>
      <c r="AO429" s="22" t="n">
        <f aca="false">AVERAGE(AC429:AK429)</f>
        <v>-11.6</v>
      </c>
      <c r="OA429" s="6" t="n">
        <f aca="false">(OA29+OA229)/2</f>
        <v>-8.92916666666667</v>
      </c>
      <c r="OB429" s="6" t="n">
        <f aca="false">(OB29+OB229)/2</f>
        <v>-9.34087465564738</v>
      </c>
      <c r="OC429" s="6"/>
      <c r="PB429" s="6" t="n">
        <f aca="false">(PB29+PB229)/2</f>
        <v>-14.6666666666667</v>
      </c>
      <c r="PC429" s="16" t="n">
        <f aca="false">(PC29+PC229)/2</f>
        <v>-1.125</v>
      </c>
      <c r="PD429" s="8" t="n">
        <f aca="false">AVERAGE(PB419:PB429)</f>
        <v>-14.6772727272727</v>
      </c>
      <c r="PE429" s="10" t="n">
        <f aca="false">AVERAGE(PC419:PC429)</f>
        <v>-0.768181818181818</v>
      </c>
      <c r="QB429" s="35" t="n">
        <f aca="false">(QB29+QB229)/2</f>
        <v>2.15</v>
      </c>
      <c r="QC429" s="36" t="n">
        <f aca="false">(QC29+QC229)/2</f>
        <v>-22</v>
      </c>
    </row>
    <row r="430" customFormat="false" ht="12.8" hidden="false" customHeight="false" outlineLevel="0" collapsed="false">
      <c r="AB430" s="19" t="s">
        <v>23</v>
      </c>
      <c r="AC430" s="21" t="n">
        <v>1.9</v>
      </c>
      <c r="AD430" s="21" t="n">
        <v>-0.2</v>
      </c>
      <c r="AE430" s="21" t="n">
        <v>-4.9</v>
      </c>
      <c r="AF430" s="21" t="n">
        <v>-10</v>
      </c>
      <c r="AG430" s="21" t="n">
        <v>-8.5</v>
      </c>
      <c r="AH430" s="21" t="n">
        <v>-13.1</v>
      </c>
      <c r="AI430" s="21" t="n">
        <v>-12.5</v>
      </c>
      <c r="AJ430" s="21" t="n">
        <v>-16.7</v>
      </c>
      <c r="AK430" s="21" t="n">
        <v>-11.1</v>
      </c>
      <c r="AL430" s="21" t="n">
        <v>-8.2</v>
      </c>
      <c r="AM430" s="21" t="n">
        <v>-2.1</v>
      </c>
      <c r="AN430" s="21" t="n">
        <v>1.6</v>
      </c>
      <c r="AO430" s="22" t="n">
        <f aca="false">AVERAGE(AC430:AK430)</f>
        <v>-8.34444444444444</v>
      </c>
      <c r="OA430" s="6" t="n">
        <f aca="false">(OA30+OA230)/2</f>
        <v>-7.64166666666667</v>
      </c>
      <c r="OB430" s="6" t="n">
        <f aca="false">(OB30+OB230)/2</f>
        <v>-9.1340564738292</v>
      </c>
      <c r="OC430" s="6"/>
      <c r="PB430" s="6" t="n">
        <f aca="false">(PB30+PB230)/2</f>
        <v>-10.5833333333333</v>
      </c>
      <c r="PC430" s="16" t="n">
        <f aca="false">(PC30+PC230)/2</f>
        <v>0.0375</v>
      </c>
      <c r="PD430" s="8" t="n">
        <f aca="false">AVERAGE(PB420:PB430)</f>
        <v>-13.9727272727273</v>
      </c>
      <c r="PE430" s="10" t="n">
        <f aca="false">AVERAGE(PC420:PC430)</f>
        <v>-0.614772727272727</v>
      </c>
      <c r="QB430" s="35" t="n">
        <f aca="false">(QB30+QB230)/2</f>
        <v>2.15</v>
      </c>
      <c r="QC430" s="36" t="n">
        <f aca="false">(QC30+QC230)/2</f>
        <v>-20.3</v>
      </c>
    </row>
    <row r="431" customFormat="false" ht="12.8" hidden="false" customHeight="false" outlineLevel="0" collapsed="false">
      <c r="AB431" s="19" t="s">
        <v>24</v>
      </c>
      <c r="AC431" s="21" t="n">
        <v>3.1</v>
      </c>
      <c r="AD431" s="21" t="n">
        <v>-0.8</v>
      </c>
      <c r="AE431" s="21" t="n">
        <v>-3.6</v>
      </c>
      <c r="AF431" s="21" t="n">
        <v>-5.8</v>
      </c>
      <c r="AG431" s="21" t="n">
        <v>-6.6</v>
      </c>
      <c r="AH431" s="21" t="n">
        <v>-7.2</v>
      </c>
      <c r="AI431" s="21" t="n">
        <v>-12.1</v>
      </c>
      <c r="AJ431" s="21" t="n">
        <v>-10.1</v>
      </c>
      <c r="AK431" s="21" t="n">
        <v>-11.8</v>
      </c>
      <c r="AL431" s="21" t="n">
        <v>-6.1</v>
      </c>
      <c r="AM431" s="21" t="n">
        <v>-2.9</v>
      </c>
      <c r="AN431" s="21" t="n">
        <v>1.9</v>
      </c>
      <c r="AO431" s="22" t="n">
        <f aca="false">AVERAGE(AC431:AK431)</f>
        <v>-6.1</v>
      </c>
      <c r="OA431" s="6" t="n">
        <f aca="false">(OA31+OA231)/2</f>
        <v>-7.79583333333333</v>
      </c>
      <c r="OB431" s="6" t="n">
        <f aca="false">(OB31+OB231)/2</f>
        <v>-8.9404958677686</v>
      </c>
      <c r="OC431" s="6"/>
      <c r="PB431" s="6" t="n">
        <f aca="false">(PB31+PB231)/2</f>
        <v>-10.4666666666667</v>
      </c>
      <c r="PC431" s="16" t="n">
        <f aca="false">(PC31+PC231)/2</f>
        <v>-0.75</v>
      </c>
      <c r="PD431" s="8" t="n">
        <f aca="false">AVERAGE(PB421:PB431)</f>
        <v>-13.2772727272727</v>
      </c>
      <c r="PE431" s="10" t="n">
        <f aca="false">AVERAGE(PC421:PC431)</f>
        <v>-0.602272727272727</v>
      </c>
      <c r="QB431" s="35" t="n">
        <f aca="false">(QB31+QB231)/2</f>
        <v>2.15</v>
      </c>
      <c r="QC431" s="36" t="n">
        <f aca="false">(QC31+QC231)/2</f>
        <v>-20.05</v>
      </c>
    </row>
    <row r="432" customFormat="false" ht="12.8" hidden="false" customHeight="false" outlineLevel="0" collapsed="false">
      <c r="AB432" s="19" t="s">
        <v>25</v>
      </c>
      <c r="AC432" s="21" t="n">
        <v>3.2</v>
      </c>
      <c r="AD432" s="21" t="n">
        <v>-0.1</v>
      </c>
      <c r="AE432" s="21" t="n">
        <v>-3</v>
      </c>
      <c r="AF432" s="21" t="n">
        <v>-6.9</v>
      </c>
      <c r="AG432" s="21" t="n">
        <v>-10.5</v>
      </c>
      <c r="AH432" s="21" t="n">
        <v>-6.3</v>
      </c>
      <c r="AI432" s="21" t="n">
        <v>-9.4</v>
      </c>
      <c r="AJ432" s="21" t="n">
        <v>-8.6</v>
      </c>
      <c r="AK432" s="21" t="n">
        <v>-13.2</v>
      </c>
      <c r="AL432" s="21" t="n">
        <v>-11.9</v>
      </c>
      <c r="AM432" s="21" t="n">
        <v>-4.1</v>
      </c>
      <c r="AN432" s="21" t="n">
        <v>1.5</v>
      </c>
      <c r="AO432" s="22" t="n">
        <f aca="false">AVERAGE(AC432:AK432)</f>
        <v>-6.08888888888889</v>
      </c>
      <c r="OA432" s="6" t="n">
        <f aca="false">(OA32+OA232)/2</f>
        <v>-8.6</v>
      </c>
      <c r="OB432" s="6" t="n">
        <f aca="false">(OB32+OB232)/2</f>
        <v>-8.75530303030303</v>
      </c>
      <c r="OC432" s="6"/>
      <c r="PB432" s="6" t="n">
        <f aca="false">(PB32+PB232)/2</f>
        <v>-16.45</v>
      </c>
      <c r="PC432" s="16" t="n">
        <f aca="false">(PC32+PC232)/2</f>
        <v>-0.3625</v>
      </c>
      <c r="PD432" s="8" t="n">
        <f aca="false">AVERAGE(PB422:PB432)</f>
        <v>-13.5166666666667</v>
      </c>
      <c r="PE432" s="10" t="n">
        <f aca="false">AVERAGE(PC422:PC432)</f>
        <v>-0.569318181818182</v>
      </c>
      <c r="QB432" s="35" t="n">
        <f aca="false">(QB32+QB232)/2</f>
        <v>2.15</v>
      </c>
      <c r="QC432" s="36" t="n">
        <f aca="false">(QC32+QC232)/2</f>
        <v>-22.05</v>
      </c>
    </row>
    <row r="433" customFormat="false" ht="12.8" hidden="false" customHeight="false" outlineLevel="0" collapsed="false">
      <c r="AB433" s="19" t="s">
        <v>26</v>
      </c>
      <c r="AC433" s="21" t="n">
        <v>2</v>
      </c>
      <c r="AD433" s="21" t="n">
        <v>-0.4</v>
      </c>
      <c r="AE433" s="21" t="n">
        <v>-3.2</v>
      </c>
      <c r="AF433" s="21" t="n">
        <v>-5.5</v>
      </c>
      <c r="AG433" s="21" t="n">
        <v>-8</v>
      </c>
      <c r="AH433" s="21" t="n">
        <v>-8.4</v>
      </c>
      <c r="AI433" s="21" t="n">
        <v>-9.8</v>
      </c>
      <c r="AJ433" s="21" t="n">
        <v>-10.7</v>
      </c>
      <c r="AK433" s="21" t="n">
        <v>-9.8</v>
      </c>
      <c r="AL433" s="21" t="n">
        <v>-7.4</v>
      </c>
      <c r="AM433" s="21" t="n">
        <v>-0.2</v>
      </c>
      <c r="AN433" s="21" t="n">
        <v>0.9</v>
      </c>
      <c r="AO433" s="22" t="n">
        <f aca="false">AVERAGE(AC433:AK433)</f>
        <v>-5.97777777777778</v>
      </c>
      <c r="OA433" s="6" t="n">
        <f aca="false">(OA33+OA233)/2</f>
        <v>-8.38333333333333</v>
      </c>
      <c r="OB433" s="6" t="n">
        <f aca="false">(OB33+OB233)/2</f>
        <v>-8.63522727272727</v>
      </c>
      <c r="OC433" s="6"/>
      <c r="PB433" s="6" t="n">
        <f aca="false">(PB33+PB233)/2</f>
        <v>-15.6666666666667</v>
      </c>
      <c r="PC433" s="16" t="n">
        <f aca="false">(PC33+PC233)/2</f>
        <v>-0.3875</v>
      </c>
      <c r="PD433" s="8" t="n">
        <f aca="false">AVERAGE(PB423:PB433)</f>
        <v>-13.8681818181818</v>
      </c>
      <c r="PE433" s="10" t="n">
        <f aca="false">AVERAGE(PC423:PC433)</f>
        <v>-0.536363636363636</v>
      </c>
      <c r="QB433" s="35" t="n">
        <f aca="false">(QB33+QB233)/2</f>
        <v>2.15</v>
      </c>
      <c r="QC433" s="36" t="n">
        <f aca="false">(QC33+QC233)/2</f>
        <v>-22.05</v>
      </c>
    </row>
    <row r="434" customFormat="false" ht="12.8" hidden="false" customHeight="false" outlineLevel="0" collapsed="false">
      <c r="AB434" s="19" t="s">
        <v>27</v>
      </c>
      <c r="AC434" s="21" t="n">
        <v>2.6</v>
      </c>
      <c r="AD434" s="21" t="n">
        <v>-1.1</v>
      </c>
      <c r="AE434" s="21" t="n">
        <v>-3.9</v>
      </c>
      <c r="AF434" s="21" t="n">
        <v>-10.4</v>
      </c>
      <c r="AG434" s="21" t="n">
        <v>-9.6</v>
      </c>
      <c r="AH434" s="21" t="n">
        <v>-7.9</v>
      </c>
      <c r="AI434" s="21" t="n">
        <v>-13</v>
      </c>
      <c r="AJ434" s="21" t="n">
        <v>-10.6</v>
      </c>
      <c r="AK434" s="21" t="n">
        <v>-9.8</v>
      </c>
      <c r="AL434" s="21" t="n">
        <v>-4.4</v>
      </c>
      <c r="AM434" s="21" t="n">
        <v>-0.8</v>
      </c>
      <c r="AN434" s="21" t="n">
        <v>3.2</v>
      </c>
      <c r="AO434" s="22" t="n">
        <f aca="false">AVERAGE(AC434:AK434)</f>
        <v>-7.07777777777778</v>
      </c>
      <c r="OA434" s="6" t="n">
        <f aca="false">(OA34+OA234)/2</f>
        <v>-8.90833333333333</v>
      </c>
      <c r="OB434" s="6" t="n">
        <f aca="false">(OB34+OB234)/2</f>
        <v>-8.66363636363636</v>
      </c>
      <c r="OC434" s="6"/>
      <c r="PB434" s="6" t="n">
        <f aca="false">(PB34+PB234)/2</f>
        <v>-13.35</v>
      </c>
      <c r="PC434" s="16" t="n">
        <f aca="false">(PC34+PC234)/2</f>
        <v>-0.0125</v>
      </c>
      <c r="PD434" s="8" t="n">
        <f aca="false">AVERAGE(PB424:PB434)</f>
        <v>-13.8348484848485</v>
      </c>
      <c r="PE434" s="10" t="n">
        <f aca="false">AVERAGE(PC424:PC434)</f>
        <v>-0.423863636363636</v>
      </c>
      <c r="QB434" s="35" t="n">
        <f aca="false">(QB34+QB234)/2</f>
        <v>2.15</v>
      </c>
      <c r="QC434" s="36" t="n">
        <f aca="false">(QC34+QC234)/2</f>
        <v>-22.05</v>
      </c>
    </row>
    <row r="435" customFormat="false" ht="12.8" hidden="false" customHeight="false" outlineLevel="0" collapsed="false">
      <c r="AB435" s="19" t="s">
        <v>28</v>
      </c>
      <c r="AC435" s="21" t="n">
        <v>3.1</v>
      </c>
      <c r="AD435" s="21" t="n">
        <v>0.5</v>
      </c>
      <c r="AE435" s="21" t="n">
        <v>-2.7</v>
      </c>
      <c r="AF435" s="21" t="n">
        <v>-10.7</v>
      </c>
      <c r="AG435" s="21" t="n">
        <v>-7.1</v>
      </c>
      <c r="AH435" s="21" t="n">
        <v>-8.6</v>
      </c>
      <c r="AI435" s="21" t="n">
        <v>-6.9</v>
      </c>
      <c r="AJ435" s="21" t="n">
        <v>-16.2</v>
      </c>
      <c r="AK435" s="21" t="n">
        <v>-14.9</v>
      </c>
      <c r="AL435" s="21" t="n">
        <v>-8</v>
      </c>
      <c r="AM435" s="21" t="n">
        <v>-1.1</v>
      </c>
      <c r="AN435" s="21" t="n">
        <v>1.9</v>
      </c>
      <c r="AO435" s="22" t="n">
        <f aca="false">AVERAGE(AC435:AK435)</f>
        <v>-7.05555555555556</v>
      </c>
      <c r="OA435" s="6" t="n">
        <f aca="false">(OA35+OA235)/2</f>
        <v>-9.08333333333333</v>
      </c>
      <c r="OB435" s="6" t="n">
        <f aca="false">(OB35+OB235)/2</f>
        <v>-8.67916666666667</v>
      </c>
      <c r="OC435" s="6"/>
      <c r="PB435" s="6" t="n">
        <f aca="false">(PB35+PB235)/2</f>
        <v>-14.1833333333333</v>
      </c>
      <c r="PC435" s="16" t="n">
        <f aca="false">(PC35+PC235)/2</f>
        <v>-1</v>
      </c>
      <c r="PD435" s="8" t="n">
        <f aca="false">AVERAGE(PB425:PB435)</f>
        <v>-13.8030303030303</v>
      </c>
      <c r="PE435" s="10" t="n">
        <f aca="false">AVERAGE(PC425:PC435)</f>
        <v>-0.465909090909091</v>
      </c>
      <c r="QB435" s="35" t="n">
        <f aca="false">(QB35+QB235)/2</f>
        <v>2.15</v>
      </c>
      <c r="QC435" s="36" t="n">
        <f aca="false">(QC35+QC235)/2</f>
        <v>-22.05</v>
      </c>
    </row>
    <row r="436" customFormat="false" ht="12.8" hidden="false" customHeight="false" outlineLevel="0" collapsed="false">
      <c r="AB436" s="19" t="s">
        <v>29</v>
      </c>
      <c r="AC436" s="21" t="n">
        <v>3.2</v>
      </c>
      <c r="AD436" s="21" t="n">
        <v>0.8</v>
      </c>
      <c r="AE436" s="21" t="n">
        <v>-4.9</v>
      </c>
      <c r="AF436" s="21" t="n">
        <v>-13.1</v>
      </c>
      <c r="AG436" s="21" t="n">
        <v>-11.1</v>
      </c>
      <c r="AH436" s="21" t="n">
        <v>-8.5</v>
      </c>
      <c r="AI436" s="21" t="n">
        <v>-13.8</v>
      </c>
      <c r="AJ436" s="21" t="n">
        <v>-11.3</v>
      </c>
      <c r="AK436" s="21" t="n">
        <v>-8.8</v>
      </c>
      <c r="AL436" s="21" t="n">
        <v>-5</v>
      </c>
      <c r="AM436" s="21" t="n">
        <v>-0.9</v>
      </c>
      <c r="AN436" s="21" t="n">
        <v>3.3</v>
      </c>
      <c r="AO436" s="22" t="n">
        <f aca="false">AVERAGE(AC436:AK436)</f>
        <v>-7.5</v>
      </c>
      <c r="OA436" s="6" t="n">
        <f aca="false">(OA36+OA236)/2</f>
        <v>-8.19583333333333</v>
      </c>
      <c r="OB436" s="6" t="n">
        <f aca="false">(OB36+OB236)/2</f>
        <v>-8.62424242424243</v>
      </c>
      <c r="OC436" s="6"/>
      <c r="PB436" s="6" t="n">
        <f aca="false">(PB36+PB236)/2</f>
        <v>-15.05</v>
      </c>
      <c r="PC436" s="16" t="n">
        <f aca="false">(PC36+PC236)/2</f>
        <v>-0.025</v>
      </c>
      <c r="PD436" s="8" t="n">
        <f aca="false">AVERAGE(PB426:PB436)</f>
        <v>-13.8651515151515</v>
      </c>
      <c r="PE436" s="10" t="n">
        <f aca="false">AVERAGE(PC426:PC436)</f>
        <v>-0.423863636363636</v>
      </c>
      <c r="QB436" s="35" t="n">
        <f aca="false">(QB36+QB236)/2</f>
        <v>2.15</v>
      </c>
      <c r="QC436" s="36" t="n">
        <f aca="false">(QC36+QC236)/2</f>
        <v>-22.05</v>
      </c>
    </row>
    <row r="437" customFormat="false" ht="12.8" hidden="false" customHeight="false" outlineLevel="0" collapsed="false">
      <c r="AB437" s="19" t="s">
        <v>30</v>
      </c>
      <c r="AC437" s="21" t="n">
        <v>4.4</v>
      </c>
      <c r="AD437" s="21" t="n">
        <v>0.7</v>
      </c>
      <c r="AE437" s="21" t="n">
        <v>-2.5</v>
      </c>
      <c r="AF437" s="21" t="n">
        <v>-8.7</v>
      </c>
      <c r="AG437" s="21" t="n">
        <v>-6.9</v>
      </c>
      <c r="AH437" s="21" t="n">
        <v>-12.2</v>
      </c>
      <c r="AI437" s="21" t="n">
        <v>-8.2</v>
      </c>
      <c r="AJ437" s="21" t="n">
        <v>-8.7</v>
      </c>
      <c r="AK437" s="21" t="n">
        <v>-13.5</v>
      </c>
      <c r="AL437" s="21" t="n">
        <v>-7.5</v>
      </c>
      <c r="AM437" s="21" t="n">
        <v>-2.3</v>
      </c>
      <c r="AN437" s="21" t="n">
        <v>2.1</v>
      </c>
      <c r="AO437" s="22" t="n">
        <f aca="false">AVERAGE(AC437:AK437)</f>
        <v>-6.17777777777778</v>
      </c>
      <c r="OA437" s="6" t="n">
        <f aca="false">(OA37+OA237)/2</f>
        <v>-8.7125</v>
      </c>
      <c r="OB437" s="6" t="n">
        <f aca="false">(OB37+OB237)/2</f>
        <v>-8.58409090909091</v>
      </c>
      <c r="OC437" s="6"/>
      <c r="PB437" s="6" t="n">
        <f aca="false">(PB37+PB237)/2</f>
        <v>-14.5</v>
      </c>
      <c r="PC437" s="16" t="n">
        <f aca="false">(PC37+PC237)/2</f>
        <v>0.0125000000000001</v>
      </c>
      <c r="PD437" s="8" t="n">
        <f aca="false">AVERAGE(PB427:PB437)</f>
        <v>-13.7924242424242</v>
      </c>
      <c r="PE437" s="10" t="n">
        <f aca="false">AVERAGE(PC427:PC437)</f>
        <v>-0.415909090909091</v>
      </c>
      <c r="QB437" s="35" t="n">
        <f aca="false">(QB37+QB237)/2</f>
        <v>2.15</v>
      </c>
      <c r="QC437" s="36" t="n">
        <f aca="false">(QC37+QC237)/2</f>
        <v>-22.35</v>
      </c>
    </row>
    <row r="438" customFormat="false" ht="12.8" hidden="false" customHeight="false" outlineLevel="0" collapsed="false">
      <c r="AB438" s="19" t="s">
        <v>31</v>
      </c>
      <c r="AC438" s="21" t="n">
        <v>1.6</v>
      </c>
      <c r="AD438" s="21" t="n">
        <v>0.8</v>
      </c>
      <c r="AE438" s="21" t="n">
        <v>-6</v>
      </c>
      <c r="AF438" s="21" t="n">
        <v>-8</v>
      </c>
      <c r="AG438" s="21" t="n">
        <v>-8.4</v>
      </c>
      <c r="AH438" s="21" t="n">
        <v>-7.2</v>
      </c>
      <c r="AI438" s="21" t="n">
        <v>-9.2</v>
      </c>
      <c r="AJ438" s="21" t="n">
        <v>-12.4</v>
      </c>
      <c r="AK438" s="21" t="n">
        <v>-11.3</v>
      </c>
      <c r="AL438" s="21" t="n">
        <v>-8</v>
      </c>
      <c r="AM438" s="21" t="n">
        <v>-1.6</v>
      </c>
      <c r="AN438" s="21" t="n">
        <v>1.8</v>
      </c>
      <c r="AO438" s="22" t="n">
        <f aca="false">AVERAGE(AC438:AK438)</f>
        <v>-6.67777777777778</v>
      </c>
      <c r="OA438" s="6" t="n">
        <f aca="false">(OA38+OA238)/2</f>
        <v>-8.73333333333333</v>
      </c>
      <c r="OB438" s="6" t="n">
        <f aca="false">(OB38+OB238)/2</f>
        <v>-8.56401515151515</v>
      </c>
      <c r="OC438" s="6"/>
      <c r="PB438" s="6" t="n">
        <f aca="false">(PB38+PB238)/2</f>
        <v>-15.6833333333333</v>
      </c>
      <c r="PC438" s="16" t="n">
        <f aca="false">(PC38+PC238)/2</f>
        <v>-0.625</v>
      </c>
      <c r="PD438" s="8" t="n">
        <f aca="false">AVERAGE(PB428:PB438)</f>
        <v>-14.0015151515152</v>
      </c>
      <c r="PE438" s="10" t="n">
        <f aca="false">AVERAGE(PC428:PC438)</f>
        <v>-0.456818181818182</v>
      </c>
      <c r="QB438" s="35" t="n">
        <f aca="false">(QB38+QB238)/2</f>
        <v>1.6</v>
      </c>
      <c r="QC438" s="36" t="n">
        <f aca="false">(QC38+QC238)/2</f>
        <v>-22.35</v>
      </c>
    </row>
    <row r="439" customFormat="false" ht="12.8" hidden="false" customHeight="false" outlineLevel="0" collapsed="false">
      <c r="AB439" s="19" t="s">
        <v>32</v>
      </c>
      <c r="AC439" s="21" t="n">
        <v>2.3</v>
      </c>
      <c r="AD439" s="21" t="n">
        <v>-1.4</v>
      </c>
      <c r="AE439" s="21" t="n">
        <v>-3.6</v>
      </c>
      <c r="AF439" s="21" t="n">
        <v>-5.7</v>
      </c>
      <c r="AG439" s="21" t="n">
        <v>-9.2</v>
      </c>
      <c r="AH439" s="21" t="n">
        <v>-11.3</v>
      </c>
      <c r="AI439" s="21" t="n">
        <v>-11.3</v>
      </c>
      <c r="AJ439" s="21" t="n">
        <v>-10</v>
      </c>
      <c r="AK439" s="21" t="n">
        <v>-11</v>
      </c>
      <c r="AL439" s="21" t="n">
        <v>-3.6</v>
      </c>
      <c r="AM439" s="21" t="n">
        <v>-1.1</v>
      </c>
      <c r="AN439" s="21" t="n">
        <v>3.3</v>
      </c>
      <c r="AO439" s="22" t="n">
        <f aca="false">AVERAGE(AC439:AK439)</f>
        <v>-6.8</v>
      </c>
      <c r="OA439" s="6" t="n">
        <f aca="false">(OA39+OA239)/2</f>
        <v>-8.725</v>
      </c>
      <c r="OB439" s="6" t="n">
        <f aca="false">(OB39+OB239)/2</f>
        <v>-8.51893939393939</v>
      </c>
      <c r="OC439" s="6"/>
      <c r="PB439" s="6" t="n">
        <f aca="false">(PB39+PB239)/2</f>
        <v>-15.3</v>
      </c>
      <c r="PC439" s="16" t="n">
        <f aca="false">(PC39+PC239)/2</f>
        <v>-0.875</v>
      </c>
      <c r="PD439" s="8" t="n">
        <f aca="false">AVERAGE(PB429:PB439)</f>
        <v>-14.1727272727273</v>
      </c>
      <c r="PE439" s="10" t="n">
        <f aca="false">AVERAGE(PC429:PC439)</f>
        <v>-0.464772727272727</v>
      </c>
      <c r="QB439" s="35" t="n">
        <f aca="false">(QB39+QB239)/2</f>
        <v>1.6</v>
      </c>
      <c r="QC439" s="36" t="n">
        <f aca="false">(QC39+QC239)/2</f>
        <v>-22.35</v>
      </c>
    </row>
    <row r="440" customFormat="false" ht="12.8" hidden="false" customHeight="false" outlineLevel="0" collapsed="false">
      <c r="AB440" s="19" t="s">
        <v>33</v>
      </c>
      <c r="AC440" s="21" t="n">
        <v>3.9</v>
      </c>
      <c r="AD440" s="21" t="n">
        <v>1.2</v>
      </c>
      <c r="AE440" s="21" t="n">
        <v>-1</v>
      </c>
      <c r="AF440" s="21" t="n">
        <v>-4</v>
      </c>
      <c r="AG440" s="21" t="n">
        <v>-7.3</v>
      </c>
      <c r="AH440" s="21" t="n">
        <v>-8.7</v>
      </c>
      <c r="AI440" s="21" t="n">
        <v>-3.9</v>
      </c>
      <c r="AJ440" s="21" t="n">
        <v>-9.5</v>
      </c>
      <c r="AK440" s="21" t="n">
        <v>-7.1</v>
      </c>
      <c r="AL440" s="21" t="n">
        <v>-7.9</v>
      </c>
      <c r="AM440" s="21" t="n">
        <v>-0.1</v>
      </c>
      <c r="AN440" s="21" t="n">
        <v>2.4</v>
      </c>
      <c r="AO440" s="22" t="n">
        <f aca="false">AVERAGE(AC440:AK440)</f>
        <v>-4.04444444444444</v>
      </c>
      <c r="OA440" s="6" t="n">
        <f aca="false">(OA40+OA240)/2</f>
        <v>-9.28333333333333</v>
      </c>
      <c r="OB440" s="6" t="n">
        <f aca="false">(OB40+OB240)/2</f>
        <v>-8.55113636363636</v>
      </c>
      <c r="OC440" s="6"/>
      <c r="PB440" s="6" t="n">
        <f aca="false">(PB40+PB240)/2</f>
        <v>-15.15</v>
      </c>
      <c r="PC440" s="16" t="n">
        <f aca="false">(PC40+PC240)/2</f>
        <v>-0.4</v>
      </c>
      <c r="PD440" s="8" t="n">
        <f aca="false">AVERAGE(PB430:PB440)</f>
        <v>-14.2166666666667</v>
      </c>
      <c r="PE440" s="10" t="n">
        <f aca="false">AVERAGE(PC430:PC440)</f>
        <v>-0.398863636363636</v>
      </c>
      <c r="QB440" s="35" t="n">
        <f aca="false">(QB40+QB240)/2</f>
        <v>1.6</v>
      </c>
      <c r="QC440" s="36" t="n">
        <f aca="false">(QC40+QC240)/2</f>
        <v>-22.35</v>
      </c>
    </row>
    <row r="441" customFormat="false" ht="12.8" hidden="false" customHeight="false" outlineLevel="0" collapsed="false">
      <c r="AB441" s="19" t="s">
        <v>34</v>
      </c>
      <c r="AC441" s="21" t="n">
        <v>2.4</v>
      </c>
      <c r="AD441" s="21" t="n">
        <v>0.4</v>
      </c>
      <c r="AE441" s="21" t="n">
        <v>-1.1</v>
      </c>
      <c r="AF441" s="21" t="n">
        <v>-6.9</v>
      </c>
      <c r="AG441" s="21" t="n">
        <v>-10.7</v>
      </c>
      <c r="AH441" s="21" t="n">
        <v>-6.5</v>
      </c>
      <c r="AI441" s="21" t="n">
        <v>-8</v>
      </c>
      <c r="AJ441" s="21" t="n">
        <v>-5.2</v>
      </c>
      <c r="AK441" s="21" t="n">
        <v>-7.3</v>
      </c>
      <c r="AL441" s="21" t="n">
        <v>-6.3</v>
      </c>
      <c r="AM441" s="21" t="n">
        <v>-3.3</v>
      </c>
      <c r="AN441" s="21" t="n">
        <v>1.4</v>
      </c>
      <c r="AO441" s="22" t="n">
        <f aca="false">AVERAGE(AC441:AK441)</f>
        <v>-4.76666666666667</v>
      </c>
      <c r="OA441" s="6" t="n">
        <f aca="false">(OA41+OA241)/2</f>
        <v>-8.17916666666667</v>
      </c>
      <c r="OB441" s="6" t="n">
        <f aca="false">(OB41+OB241)/2</f>
        <v>-8.6</v>
      </c>
      <c r="OC441" s="6"/>
      <c r="PB441" s="6" t="n">
        <f aca="false">(PB41+PB241)/2</f>
        <v>-11.3</v>
      </c>
      <c r="PC441" s="16" t="n">
        <f aca="false">(PC41+PC241)/2</f>
        <v>-0.0499999999999999</v>
      </c>
      <c r="PD441" s="8" t="n">
        <f aca="false">AVERAGE(PB431:PB441)</f>
        <v>-14.2818181818182</v>
      </c>
      <c r="PE441" s="10" t="n">
        <f aca="false">AVERAGE(PC431:PC441)</f>
        <v>-0.406818181818182</v>
      </c>
      <c r="QB441" s="35" t="n">
        <f aca="false">(QB41+QB241)/2</f>
        <v>1.6</v>
      </c>
      <c r="QC441" s="36" t="n">
        <f aca="false">(QC41+QC241)/2</f>
        <v>-22.35</v>
      </c>
    </row>
    <row r="442" customFormat="false" ht="12.8" hidden="false" customHeight="false" outlineLevel="0" collapsed="false">
      <c r="AB442" s="19" t="s">
        <v>35</v>
      </c>
      <c r="AC442" s="21" t="n">
        <v>2.9</v>
      </c>
      <c r="AD442" s="21" t="n">
        <v>0.3</v>
      </c>
      <c r="AE442" s="21" t="n">
        <v>-6.7</v>
      </c>
      <c r="AF442" s="21" t="n">
        <v>-9.8</v>
      </c>
      <c r="AG442" s="21" t="n">
        <v>-8.6</v>
      </c>
      <c r="AH442" s="21" t="n">
        <v>-11.1</v>
      </c>
      <c r="AI442" s="21" t="n">
        <v>-8.6</v>
      </c>
      <c r="AJ442" s="21" t="n">
        <v>-18.8</v>
      </c>
      <c r="AK442" s="21" t="n">
        <v>-15</v>
      </c>
      <c r="AL442" s="21" t="n">
        <v>-7.3</v>
      </c>
      <c r="AM442" s="21" t="n">
        <v>-2.4</v>
      </c>
      <c r="AN442" s="21" t="n">
        <v>3.6</v>
      </c>
      <c r="AO442" s="22" t="n">
        <f aca="false">AVERAGE(AC442:AK442)</f>
        <v>-8.37777777777778</v>
      </c>
      <c r="OA442" s="6" t="n">
        <f aca="false">(OA42+OA242)/2</f>
        <v>-9.3875</v>
      </c>
      <c r="OB442" s="6" t="n">
        <f aca="false">(OB42+OB242)/2</f>
        <v>-8.74469696969697</v>
      </c>
      <c r="OC442" s="6"/>
      <c r="PB442" s="6" t="n">
        <f aca="false">(PB42+PB242)/2</f>
        <v>-13.5666666666667</v>
      </c>
      <c r="PC442" s="16" t="n">
        <f aca="false">(PC42+PC242)/2</f>
        <v>-0.575</v>
      </c>
      <c r="PD442" s="8" t="n">
        <f aca="false">AVERAGE(PB432:PB442)</f>
        <v>-14.5636363636364</v>
      </c>
      <c r="PE442" s="10" t="n">
        <f aca="false">AVERAGE(PC432:PC442)</f>
        <v>-0.390909090909091</v>
      </c>
      <c r="QB442" s="35" t="n">
        <f aca="false">(QB42+QB242)/2</f>
        <v>1.6</v>
      </c>
      <c r="QC442" s="36" t="n">
        <f aca="false">(QC42+QC242)/2</f>
        <v>-22.35</v>
      </c>
    </row>
    <row r="443" customFormat="false" ht="12.8" hidden="false" customHeight="false" outlineLevel="0" collapsed="false">
      <c r="AB443" s="19" t="s">
        <v>36</v>
      </c>
      <c r="AC443" s="21" t="n">
        <v>3.2</v>
      </c>
      <c r="AD443" s="21" t="n">
        <v>1.3</v>
      </c>
      <c r="AE443" s="21" t="n">
        <v>-5.1</v>
      </c>
      <c r="AF443" s="21" t="n">
        <v>-6.3</v>
      </c>
      <c r="AG443" s="21" t="n">
        <v>-7.2</v>
      </c>
      <c r="AH443" s="21" t="n">
        <v>-9.3</v>
      </c>
      <c r="AI443" s="21" t="n">
        <v>-15.8</v>
      </c>
      <c r="AJ443" s="21" t="n">
        <v>-10.2</v>
      </c>
      <c r="AK443" s="21" t="n">
        <v>-6.8</v>
      </c>
      <c r="AL443" s="21" t="n">
        <v>-10.6</v>
      </c>
      <c r="AM443" s="21" t="n">
        <v>-2.7</v>
      </c>
      <c r="AN443" s="21" t="n">
        <v>1.9</v>
      </c>
      <c r="AO443" s="22" t="n">
        <f aca="false">AVERAGE(AC443:AK443)</f>
        <v>-6.24444444444444</v>
      </c>
      <c r="OA443" s="6" t="n">
        <f aca="false">(OA43+OA243)/2</f>
        <v>-9.09583333333333</v>
      </c>
      <c r="OB443" s="6" t="n">
        <f aca="false">(OB43+OB243)/2</f>
        <v>-8.78977272727273</v>
      </c>
      <c r="OC443" s="6"/>
      <c r="PB443" s="6" t="n">
        <f aca="false">(PB43+PB243)/2</f>
        <v>-17.4833333333333</v>
      </c>
      <c r="PC443" s="16" t="n">
        <f aca="false">(PC43+PC243)/2</f>
        <v>-0.425</v>
      </c>
      <c r="PD443" s="8" t="n">
        <f aca="false">AVERAGE(PB433:PB443)</f>
        <v>-14.6575757575758</v>
      </c>
      <c r="PE443" s="10" t="n">
        <f aca="false">AVERAGE(PC433:PC443)</f>
        <v>-0.396590909090909</v>
      </c>
      <c r="QB443" s="35" t="n">
        <f aca="false">(QB43+QB243)/2</f>
        <v>1.6</v>
      </c>
      <c r="QC443" s="36" t="n">
        <f aca="false">(QC43+QC243)/2</f>
        <v>-21.7</v>
      </c>
    </row>
    <row r="444" customFormat="false" ht="12.8" hidden="false" customHeight="false" outlineLevel="0" collapsed="false">
      <c r="AB444" s="19" t="s">
        <v>37</v>
      </c>
      <c r="AC444" s="21" t="n">
        <v>3.1</v>
      </c>
      <c r="AD444" s="21" t="n">
        <v>0.9</v>
      </c>
      <c r="AE444" s="21" t="n">
        <v>-0.7</v>
      </c>
      <c r="AF444" s="21" t="n">
        <v>-6.6</v>
      </c>
      <c r="AG444" s="21" t="n">
        <v>-4.5</v>
      </c>
      <c r="AH444" s="21" t="n">
        <v>-12.4</v>
      </c>
      <c r="AI444" s="21" t="n">
        <v>-10.2</v>
      </c>
      <c r="AJ444" s="21" t="n">
        <v>-7.1</v>
      </c>
      <c r="AK444" s="21" t="n">
        <v>-10.7</v>
      </c>
      <c r="AL444" s="21" t="n">
        <v>-8.6</v>
      </c>
      <c r="AM444" s="21" t="n">
        <v>-3.7</v>
      </c>
      <c r="AN444" s="21" t="n">
        <v>2.8</v>
      </c>
      <c r="AO444" s="22" t="n">
        <f aca="false">AVERAGE(AC444:AK444)</f>
        <v>-5.35555555555556</v>
      </c>
      <c r="OA444" s="6" t="n">
        <f aca="false">(OA44+OA244)/2</f>
        <v>-9.43333333333333</v>
      </c>
      <c r="OB444" s="6" t="n">
        <f aca="false">(OB44+OB244)/2</f>
        <v>-8.88522727272727</v>
      </c>
      <c r="OC444" s="6"/>
      <c r="PB444" s="6" t="n">
        <f aca="false">(PB44+PB244)/2</f>
        <v>-14.15</v>
      </c>
      <c r="PC444" s="16" t="n">
        <f aca="false">(PC44+PC244)/2</f>
        <v>-1.65</v>
      </c>
      <c r="PD444" s="8" t="n">
        <f aca="false">AVERAGE(PB434:PB444)</f>
        <v>-14.519696969697</v>
      </c>
      <c r="PE444" s="10" t="n">
        <f aca="false">AVERAGE(PC434:PC444)</f>
        <v>-0.511363636363636</v>
      </c>
      <c r="QB444" s="35" t="n">
        <f aca="false">(QB44+QB244)/2</f>
        <v>1.6</v>
      </c>
      <c r="QC444" s="36" t="n">
        <f aca="false">(QC44+QC244)/2</f>
        <v>-21.7</v>
      </c>
    </row>
    <row r="445" customFormat="false" ht="12.8" hidden="false" customHeight="false" outlineLevel="0" collapsed="false">
      <c r="AB445" s="19" t="s">
        <v>38</v>
      </c>
      <c r="AC445" s="21" t="n">
        <v>3.6</v>
      </c>
      <c r="AD445" s="21" t="n">
        <v>-0.3</v>
      </c>
      <c r="AE445" s="21" t="n">
        <v>-1.3</v>
      </c>
      <c r="AF445" s="21" t="n">
        <v>-6.1</v>
      </c>
      <c r="AG445" s="21" t="n">
        <v>-15.5</v>
      </c>
      <c r="AH445" s="21" t="n">
        <v>-10.8</v>
      </c>
      <c r="AI445" s="21" t="n">
        <v>-11.9</v>
      </c>
      <c r="AJ445" s="21" t="n">
        <v>-7.6</v>
      </c>
      <c r="AK445" s="21" t="n">
        <v>-10.6</v>
      </c>
      <c r="AL445" s="21" t="n">
        <v>-7.9</v>
      </c>
      <c r="AM445" s="21" t="n">
        <v>-1.9</v>
      </c>
      <c r="AN445" s="21" t="n">
        <v>0.6</v>
      </c>
      <c r="AO445" s="22" t="n">
        <f aca="false">AVERAGE(AC445:AK445)</f>
        <v>-6.72222222222222</v>
      </c>
      <c r="OA445" s="6" t="n">
        <f aca="false">(OA45+OA245)/2</f>
        <v>-9.9</v>
      </c>
      <c r="OB445" s="6" t="n">
        <f aca="false">(OB45+OB245)/2</f>
        <v>-8.97537878787879</v>
      </c>
      <c r="OC445" s="6"/>
      <c r="PB445" s="6" t="n">
        <f aca="false">(PB45+PB245)/2</f>
        <v>-11.7333333333333</v>
      </c>
      <c r="PC445" s="16" t="n">
        <f aca="false">(PC45+PC245)/2</f>
        <v>-2.2</v>
      </c>
      <c r="PD445" s="8" t="n">
        <f aca="false">AVERAGE(PB435:PB445)</f>
        <v>-14.3727272727273</v>
      </c>
      <c r="PE445" s="10" t="n">
        <f aca="false">AVERAGE(PC435:PC445)</f>
        <v>-0.710227272727273</v>
      </c>
      <c r="QB445" s="35" t="n">
        <f aca="false">(QB45+QB245)/2</f>
        <v>1.55</v>
      </c>
      <c r="QC445" s="36" t="n">
        <f aca="false">(QC45+QC245)/2</f>
        <v>-21.7</v>
      </c>
    </row>
    <row r="446" customFormat="false" ht="12.8" hidden="false" customHeight="false" outlineLevel="0" collapsed="false">
      <c r="AB446" s="19" t="s">
        <v>39</v>
      </c>
      <c r="AC446" s="21" t="n">
        <v>1.7</v>
      </c>
      <c r="AD446" s="21" t="n">
        <v>3.6</v>
      </c>
      <c r="AE446" s="21" t="n">
        <v>-2.6</v>
      </c>
      <c r="AF446" s="21" t="n">
        <v>-7</v>
      </c>
      <c r="AG446" s="21" t="n">
        <v>-8.7</v>
      </c>
      <c r="AH446" s="21" t="n">
        <v>-13</v>
      </c>
      <c r="AI446" s="21" t="n">
        <v>-11.5</v>
      </c>
      <c r="AJ446" s="21" t="n">
        <v>-8.6</v>
      </c>
      <c r="AK446" s="21" t="n">
        <v>-8.8</v>
      </c>
      <c r="AL446" s="21" t="n">
        <v>-4.1</v>
      </c>
      <c r="AM446" s="21" t="n">
        <v>-2</v>
      </c>
      <c r="AN446" s="21" t="n">
        <v>2</v>
      </c>
      <c r="AO446" s="22" t="n">
        <f aca="false">AVERAGE(AC446:AK446)</f>
        <v>-6.1</v>
      </c>
      <c r="OA446" s="6" t="n">
        <f aca="false">(OA46+OA246)/2</f>
        <v>-8.97083333333334</v>
      </c>
      <c r="OB446" s="6" t="n">
        <f aca="false">(OB46+OB246)/2</f>
        <v>-8.96515151515152</v>
      </c>
      <c r="OC446" s="6"/>
      <c r="PB446" s="6" t="n">
        <f aca="false">(PB46+PB246)/2</f>
        <v>-12.7333333333333</v>
      </c>
      <c r="PC446" s="16" t="n">
        <f aca="false">(PC46+PC246)/2</f>
        <v>-1.0125</v>
      </c>
      <c r="PD446" s="8" t="n">
        <f aca="false">AVERAGE(PB436:PB446)</f>
        <v>-14.2409090909091</v>
      </c>
      <c r="PE446" s="10" t="n">
        <f aca="false">AVERAGE(PC436:PC446)</f>
        <v>-0.711363636363636</v>
      </c>
      <c r="QB446" s="35" t="n">
        <f aca="false">(QB46+QB246)/2</f>
        <v>1.55</v>
      </c>
      <c r="QC446" s="36" t="n">
        <f aca="false">(QC46+QC246)/2</f>
        <v>-21.7</v>
      </c>
    </row>
    <row r="447" customFormat="false" ht="12.8" hidden="false" customHeight="false" outlineLevel="0" collapsed="false">
      <c r="AB447" s="19" t="s">
        <v>40</v>
      </c>
      <c r="AC447" s="21" t="n">
        <v>4.4</v>
      </c>
      <c r="AD447" s="21" t="n">
        <v>1.1</v>
      </c>
      <c r="AE447" s="21" t="n">
        <v>-3.7</v>
      </c>
      <c r="AF447" s="21" t="n">
        <v>-7.6</v>
      </c>
      <c r="AG447" s="21" t="n">
        <v>-12.2</v>
      </c>
      <c r="AH447" s="21" t="n">
        <v>-6.7</v>
      </c>
      <c r="AI447" s="21" t="n">
        <v>-8.8</v>
      </c>
      <c r="AJ447" s="21" t="n">
        <v>-17.5</v>
      </c>
      <c r="AK447" s="21" t="n">
        <v>-9.7</v>
      </c>
      <c r="AL447" s="21" t="n">
        <v>-4.8</v>
      </c>
      <c r="AM447" s="21" t="n">
        <v>-1.3</v>
      </c>
      <c r="AN447" s="21" t="n">
        <v>2.3</v>
      </c>
      <c r="AO447" s="22" t="n">
        <f aca="false">AVERAGE(AC447:AK447)</f>
        <v>-6.74444444444444</v>
      </c>
      <c r="OA447" s="6" t="n">
        <f aca="false">(OA47+OA247)/2</f>
        <v>-9.49583333333333</v>
      </c>
      <c r="OB447" s="6" t="n">
        <f aca="false">(OB47+OB247)/2</f>
        <v>-9.08333333333333</v>
      </c>
      <c r="OC447" s="6"/>
      <c r="PB447" s="6" t="n">
        <f aca="false">(PB47+PB247)/2</f>
        <v>-14.55</v>
      </c>
      <c r="PC447" s="16" t="n">
        <f aca="false">(PC47+PC247)/2</f>
        <v>-0.6</v>
      </c>
      <c r="PD447" s="8" t="n">
        <f aca="false">AVERAGE(PB437:PB447)</f>
        <v>-14.1954545454545</v>
      </c>
      <c r="PE447" s="10" t="n">
        <f aca="false">AVERAGE(PC437:PC447)</f>
        <v>-0.763636363636364</v>
      </c>
      <c r="QB447" s="35" t="n">
        <f aca="false">(QB47+QB247)/2</f>
        <v>1.55</v>
      </c>
      <c r="QC447" s="36" t="n">
        <f aca="false">(QC47+QC247)/2</f>
        <v>-21.7</v>
      </c>
    </row>
    <row r="448" customFormat="false" ht="12.8" hidden="false" customHeight="false" outlineLevel="0" collapsed="false">
      <c r="AB448" s="19" t="s">
        <v>41</v>
      </c>
      <c r="AC448" s="21" t="n">
        <v>2.7</v>
      </c>
      <c r="AD448" s="21" t="n">
        <v>0.5</v>
      </c>
      <c r="AE448" s="21" t="n">
        <v>-5.4</v>
      </c>
      <c r="AF448" s="21" t="n">
        <v>-8.3</v>
      </c>
      <c r="AG448" s="21" t="n">
        <v>-7.8</v>
      </c>
      <c r="AH448" s="21" t="n">
        <v>-10.5</v>
      </c>
      <c r="AI448" s="21" t="n">
        <v>-14.1</v>
      </c>
      <c r="AJ448" s="21" t="n">
        <v>-11.1</v>
      </c>
      <c r="AK448" s="21" t="n">
        <v>-11</v>
      </c>
      <c r="AL448" s="21" t="n">
        <v>-5.3</v>
      </c>
      <c r="AM448" s="21" t="n">
        <v>-1.7</v>
      </c>
      <c r="AN448" s="21" t="n">
        <v>1.5</v>
      </c>
      <c r="AO448" s="22" t="n">
        <f aca="false">AVERAGE(AC448:AK448)</f>
        <v>-7.22222222222222</v>
      </c>
      <c r="OA448" s="6" t="n">
        <f aca="false">(OA48+OA248)/2</f>
        <v>-9.15833333333333</v>
      </c>
      <c r="OB448" s="6" t="n">
        <f aca="false">(OB48+OB248)/2</f>
        <v>-9.12386363636364</v>
      </c>
      <c r="OC448" s="6"/>
      <c r="PB448" s="6" t="n">
        <f aca="false">(PB48+PB248)/2</f>
        <v>-15.5</v>
      </c>
      <c r="PC448" s="16" t="n">
        <f aca="false">(PC48+PC248)/2</f>
        <v>-0.925</v>
      </c>
      <c r="PD448" s="8" t="n">
        <f aca="false">AVERAGE(PB438:PB448)</f>
        <v>-14.2863636363636</v>
      </c>
      <c r="PE448" s="10" t="n">
        <f aca="false">AVERAGE(PC438:PC448)</f>
        <v>-0.848863636363636</v>
      </c>
      <c r="QB448" s="35" t="n">
        <f aca="false">(QB48+QB248)/2</f>
        <v>1.35</v>
      </c>
      <c r="QC448" s="36" t="n">
        <f aca="false">(QC48+QC248)/2</f>
        <v>-19.25</v>
      </c>
    </row>
    <row r="449" customFormat="false" ht="12.8" hidden="false" customHeight="false" outlineLevel="0" collapsed="false">
      <c r="AB449" s="19" t="s">
        <v>42</v>
      </c>
      <c r="AC449" s="21" t="n">
        <v>1.5</v>
      </c>
      <c r="AD449" s="21" t="n">
        <v>-1</v>
      </c>
      <c r="AE449" s="21" t="n">
        <v>-5.9</v>
      </c>
      <c r="AF449" s="21" t="n">
        <v>-7.7</v>
      </c>
      <c r="AG449" s="21" t="n">
        <v>-10.4</v>
      </c>
      <c r="AH449" s="21" t="n">
        <v>-14.9</v>
      </c>
      <c r="AI449" s="21" t="n">
        <v>-10</v>
      </c>
      <c r="AJ449" s="21" t="n">
        <v>-9</v>
      </c>
      <c r="AK449" s="21" t="n">
        <v>-6.1</v>
      </c>
      <c r="AL449" s="21" t="n">
        <v>-4</v>
      </c>
      <c r="AM449" s="21" t="n">
        <v>-4.7</v>
      </c>
      <c r="AN449" s="21" t="n">
        <v>3.1</v>
      </c>
      <c r="AO449" s="22" t="n">
        <f aca="false">AVERAGE(AC449:AK449)</f>
        <v>-7.05555555555556</v>
      </c>
      <c r="OA449" s="6" t="n">
        <f aca="false">(OA49+OA249)/2</f>
        <v>-10.5458333333333</v>
      </c>
      <c r="OB449" s="6" t="n">
        <f aca="false">(OB49+OB249)/2</f>
        <v>-9.28863636363636</v>
      </c>
      <c r="OC449" s="6"/>
      <c r="PB449" s="6" t="n">
        <f aca="false">(PB49+PB249)/2</f>
        <v>-16.15</v>
      </c>
      <c r="PC449" s="16" t="n">
        <f aca="false">(PC49+PC249)/2</f>
        <v>-1.8875</v>
      </c>
      <c r="PD449" s="8" t="n">
        <f aca="false">AVERAGE(PB439:PB449)</f>
        <v>-14.3287878787879</v>
      </c>
      <c r="PE449" s="10" t="n">
        <f aca="false">AVERAGE(PC439:PC449)</f>
        <v>-0.963636363636364</v>
      </c>
      <c r="QB449" s="35" t="n">
        <f aca="false">(QB49+QB249)/2</f>
        <v>1.35</v>
      </c>
      <c r="QC449" s="36" t="n">
        <f aca="false">(QC49+QC249)/2</f>
        <v>-19.45</v>
      </c>
    </row>
    <row r="450" customFormat="false" ht="12.8" hidden="false" customHeight="false" outlineLevel="0" collapsed="false">
      <c r="AB450" s="19" t="s">
        <v>43</v>
      </c>
      <c r="AC450" s="21" t="n">
        <v>3.1</v>
      </c>
      <c r="AD450" s="21" t="n">
        <v>-0.1</v>
      </c>
      <c r="AE450" s="21" t="n">
        <v>-3.5</v>
      </c>
      <c r="AF450" s="21" t="n">
        <v>-6.2</v>
      </c>
      <c r="AG450" s="21" t="n">
        <v>-10.5</v>
      </c>
      <c r="AH450" s="21" t="n">
        <v>-15.6</v>
      </c>
      <c r="AI450" s="21" t="n">
        <v>-8</v>
      </c>
      <c r="AJ450" s="21" t="n">
        <v>-10.9</v>
      </c>
      <c r="AK450" s="21" t="n">
        <v>-11.3</v>
      </c>
      <c r="AL450" s="21" t="n">
        <v>-9.5</v>
      </c>
      <c r="AM450" s="21" t="n">
        <v>-2.6</v>
      </c>
      <c r="AN450" s="21" t="n">
        <v>2.5</v>
      </c>
      <c r="AO450" s="22" t="n">
        <f aca="false">AVERAGE(AC450:AK450)</f>
        <v>-7</v>
      </c>
      <c r="OA450" s="6" t="n">
        <f aca="false">(OA50+OA250)/2</f>
        <v>-9.42916666666667</v>
      </c>
      <c r="OB450" s="6" t="n">
        <f aca="false">(OB50+OB250)/2</f>
        <v>-9.35265151515151</v>
      </c>
      <c r="OC450" s="6"/>
      <c r="PB450" s="6" t="n">
        <f aca="false">(PB50+PB250)/2</f>
        <v>-13.4333333333333</v>
      </c>
      <c r="PC450" s="16" t="n">
        <f aca="false">(PC50+PC250)/2</f>
        <v>-1.3375</v>
      </c>
      <c r="PD450" s="8" t="n">
        <f aca="false">AVERAGE(PB440:PB450)</f>
        <v>-14.1590909090909</v>
      </c>
      <c r="PE450" s="10" t="n">
        <f aca="false">AVERAGE(PC440:PC450)</f>
        <v>-1.00568181818182</v>
      </c>
      <c r="QB450" s="35" t="n">
        <f aca="false">(QB50+QB250)/2</f>
        <v>1.35</v>
      </c>
      <c r="QC450" s="36" t="n">
        <f aca="false">(QC50+QC250)/2</f>
        <v>-19.45</v>
      </c>
    </row>
    <row r="451" customFormat="false" ht="12.8" hidden="false" customHeight="false" outlineLevel="0" collapsed="false">
      <c r="AB451" s="19" t="s">
        <v>44</v>
      </c>
      <c r="AC451" s="21" t="n">
        <v>2.5</v>
      </c>
      <c r="AD451" s="21" t="n">
        <v>0.9</v>
      </c>
      <c r="AE451" s="21" t="n">
        <v>-3.1</v>
      </c>
      <c r="AF451" s="21" t="n">
        <v>-3.8</v>
      </c>
      <c r="AG451" s="21" t="n">
        <v>-12.2</v>
      </c>
      <c r="AH451" s="21" t="n">
        <v>-7</v>
      </c>
      <c r="AI451" s="21" t="n">
        <v>-9</v>
      </c>
      <c r="AJ451" s="21" t="n">
        <v>-6.8</v>
      </c>
      <c r="AK451" s="21" t="n">
        <v>-11.2</v>
      </c>
      <c r="AL451" s="21" t="n">
        <v>-6.5</v>
      </c>
      <c r="AM451" s="21" t="n">
        <v>-0.9</v>
      </c>
      <c r="AN451" s="21" t="n">
        <v>4</v>
      </c>
      <c r="AO451" s="22" t="n">
        <f aca="false">AVERAGE(AC451:AK451)</f>
        <v>-5.52222222222222</v>
      </c>
      <c r="OA451" s="6" t="n">
        <f aca="false">(OA51+OA251)/2</f>
        <v>-9.87916666666667</v>
      </c>
      <c r="OB451" s="6" t="n">
        <f aca="false">(OB51+OB251)/2</f>
        <v>-9.40681818181818</v>
      </c>
      <c r="OC451" s="6"/>
      <c r="PB451" s="6" t="n">
        <f aca="false">(PB51+PB251)/2</f>
        <v>-13.8166666666667</v>
      </c>
      <c r="PC451" s="16" t="n">
        <f aca="false">(PC51+PC251)/2</f>
        <v>-1.6625</v>
      </c>
      <c r="PD451" s="8" t="n">
        <f aca="false">AVERAGE(PB441:PB451)</f>
        <v>-14.0378787878788</v>
      </c>
      <c r="PE451" s="10" t="n">
        <f aca="false">AVERAGE(PC441:PC451)</f>
        <v>-1.12045454545455</v>
      </c>
      <c r="QB451" s="35" t="n">
        <f aca="false">(QB51+QB251)/2</f>
        <v>1.35</v>
      </c>
      <c r="QC451" s="36" t="n">
        <f aca="false">(QC51+QC251)/2</f>
        <v>-19.1</v>
      </c>
    </row>
    <row r="452" customFormat="false" ht="12.8" hidden="false" customHeight="false" outlineLevel="0" collapsed="false">
      <c r="AB452" s="19" t="s">
        <v>45</v>
      </c>
      <c r="AC452" s="21" t="n">
        <v>3.3</v>
      </c>
      <c r="AD452" s="21" t="n">
        <v>0.5</v>
      </c>
      <c r="AE452" s="21" t="n">
        <v>-3.3</v>
      </c>
      <c r="AF452" s="21" t="n">
        <v>-7.6</v>
      </c>
      <c r="AG452" s="21" t="n">
        <v>-12.3</v>
      </c>
      <c r="AH452" s="21" t="n">
        <v>-7.9</v>
      </c>
      <c r="AI452" s="21" t="n">
        <v>-12</v>
      </c>
      <c r="AJ452" s="21" t="n">
        <v>-8.6</v>
      </c>
      <c r="AK452" s="21" t="n">
        <v>-12.2</v>
      </c>
      <c r="AL452" s="21" t="n">
        <v>-9.2</v>
      </c>
      <c r="AM452" s="21" t="n">
        <v>-2.7</v>
      </c>
      <c r="AN452" s="21" t="n">
        <v>1.2</v>
      </c>
      <c r="AO452" s="22" t="n">
        <f aca="false">AVERAGE(AC452:AK452)</f>
        <v>-6.67777777777778</v>
      </c>
      <c r="OA452" s="6" t="n">
        <f aca="false">(OA52+OA252)/2</f>
        <v>-8.62916666666667</v>
      </c>
      <c r="OB452" s="6" t="n">
        <f aca="false">(OB52+OB252)/2</f>
        <v>-9.44772727272727</v>
      </c>
      <c r="OC452" s="6"/>
      <c r="PB452" s="6" t="n">
        <f aca="false">(PB52+PB252)/2</f>
        <v>-12.6</v>
      </c>
      <c r="PC452" s="16" t="n">
        <f aca="false">(PC52+PC252)/2</f>
        <v>-1.1125</v>
      </c>
      <c r="PD452" s="8" t="n">
        <f aca="false">AVERAGE(PB442:PB452)</f>
        <v>-14.1560606060606</v>
      </c>
      <c r="PE452" s="10" t="n">
        <f aca="false">AVERAGE(PC442:PC452)</f>
        <v>-1.21704545454545</v>
      </c>
      <c r="QB452" s="35" t="n">
        <f aca="false">(QB52+QB252)/2</f>
        <v>1.25</v>
      </c>
      <c r="QC452" s="36" t="n">
        <f aca="false">(QC52+QC252)/2</f>
        <v>-19.1</v>
      </c>
    </row>
    <row r="453" customFormat="false" ht="12.8" hidden="false" customHeight="false" outlineLevel="0" collapsed="false">
      <c r="AB453" s="19" t="s">
        <v>46</v>
      </c>
      <c r="AC453" s="21" t="n">
        <v>3.8</v>
      </c>
      <c r="AD453" s="21" t="n">
        <v>1.8</v>
      </c>
      <c r="AE453" s="21" t="n">
        <v>-3.8</v>
      </c>
      <c r="AF453" s="21" t="n">
        <v>-6.5</v>
      </c>
      <c r="AG453" s="21" t="n">
        <v>-11.7</v>
      </c>
      <c r="AH453" s="21" t="n">
        <v>-13.9</v>
      </c>
      <c r="AI453" s="21" t="n">
        <v>-12.3</v>
      </c>
      <c r="AJ453" s="21" t="n">
        <v>-13.8</v>
      </c>
      <c r="AK453" s="21" t="n">
        <v>-11.5</v>
      </c>
      <c r="AL453" s="21" t="n">
        <v>-10.5</v>
      </c>
      <c r="AM453" s="21" t="n">
        <v>-3.5</v>
      </c>
      <c r="AN453" s="21" t="n">
        <v>0.2</v>
      </c>
      <c r="AO453" s="22" t="n">
        <f aca="false">AVERAGE(AC453:AK453)</f>
        <v>-7.54444444444445</v>
      </c>
      <c r="OA453" s="6" t="n">
        <f aca="false">(OA53+OA253)/2</f>
        <v>-9.275</v>
      </c>
      <c r="OB453" s="6" t="n">
        <f aca="false">(OB53+OB253)/2</f>
        <v>-9.4375</v>
      </c>
      <c r="OC453" s="6"/>
      <c r="PB453" s="6" t="n">
        <f aca="false">(PB53+PB253)/2</f>
        <v>-15.7833333333333</v>
      </c>
      <c r="PC453" s="16" t="n">
        <f aca="false">(PC53+PC253)/2</f>
        <v>-0.7</v>
      </c>
      <c r="PD453" s="8" t="n">
        <f aca="false">AVERAGE(PB443:PB453)</f>
        <v>-14.3575757575758</v>
      </c>
      <c r="PE453" s="10" t="n">
        <f aca="false">AVERAGE(PC443:PC453)</f>
        <v>-1.22840909090909</v>
      </c>
      <c r="QB453" s="35" t="n">
        <f aca="false">(QB53+QB253)/2</f>
        <v>1.2</v>
      </c>
      <c r="QC453" s="36" t="n">
        <f aca="false">(QC53+QC253)/2</f>
        <v>-19.1</v>
      </c>
    </row>
    <row r="454" customFormat="false" ht="12.8" hidden="false" customHeight="false" outlineLevel="0" collapsed="false">
      <c r="AB454" s="19" t="s">
        <v>47</v>
      </c>
      <c r="AC454" s="21" t="n">
        <v>1.4</v>
      </c>
      <c r="AD454" s="21" t="n">
        <v>0.6</v>
      </c>
      <c r="AE454" s="21" t="n">
        <v>-3.5</v>
      </c>
      <c r="AF454" s="21" t="n">
        <v>-9.9</v>
      </c>
      <c r="AG454" s="21" t="n">
        <v>-14.4</v>
      </c>
      <c r="AH454" s="21" t="n">
        <v>-6.1</v>
      </c>
      <c r="AI454" s="21" t="n">
        <v>-10</v>
      </c>
      <c r="AJ454" s="21" t="n">
        <v>-14.5</v>
      </c>
      <c r="AK454" s="21" t="n">
        <v>-8.2</v>
      </c>
      <c r="AL454" s="21" t="n">
        <v>-7.1</v>
      </c>
      <c r="AM454" s="21" t="n">
        <v>-2.8</v>
      </c>
      <c r="AN454" s="21" t="n">
        <v>-0.4</v>
      </c>
      <c r="AO454" s="22" t="n">
        <f aca="false">AVERAGE(AC454:AK454)</f>
        <v>-7.17777777777778</v>
      </c>
      <c r="OA454" s="6" t="n">
        <f aca="false">(OA54+OA254)/2</f>
        <v>-8.725</v>
      </c>
      <c r="OB454" s="6" t="n">
        <f aca="false">(OB54+OB254)/2</f>
        <v>-9.40378787878788</v>
      </c>
      <c r="OC454" s="6"/>
      <c r="PB454" s="6" t="n">
        <f aca="false">(PB54+PB254)/2</f>
        <v>-14.45</v>
      </c>
      <c r="PC454" s="16" t="n">
        <f aca="false">(PC54+PC254)/2</f>
        <v>-0.4375</v>
      </c>
      <c r="PD454" s="8" t="n">
        <f aca="false">AVERAGE(PB444:PB454)</f>
        <v>-14.0818181818182</v>
      </c>
      <c r="PE454" s="10" t="n">
        <f aca="false">AVERAGE(PC444:PC454)</f>
        <v>-1.22954545454545</v>
      </c>
      <c r="QB454" s="35" t="n">
        <f aca="false">(QB54+QB254)/2</f>
        <v>0.65</v>
      </c>
      <c r="QC454" s="36" t="n">
        <f aca="false">(QC54+QC254)/2</f>
        <v>-19.1</v>
      </c>
    </row>
    <row r="455" customFormat="false" ht="12.8" hidden="false" customHeight="false" outlineLevel="0" collapsed="false">
      <c r="AB455" s="19" t="s">
        <v>48</v>
      </c>
      <c r="AC455" s="21" t="n">
        <v>0.6</v>
      </c>
      <c r="AD455" s="21" t="n">
        <v>-1.6</v>
      </c>
      <c r="AE455" s="21" t="n">
        <v>-4.8</v>
      </c>
      <c r="AF455" s="21" t="n">
        <v>-9</v>
      </c>
      <c r="AG455" s="21" t="n">
        <v>-14.3</v>
      </c>
      <c r="AH455" s="21" t="n">
        <v>-8.6</v>
      </c>
      <c r="AI455" s="21" t="n">
        <v>-7.2</v>
      </c>
      <c r="AJ455" s="21" t="n">
        <v>-8.1</v>
      </c>
      <c r="AK455" s="21" t="n">
        <v>-8.8</v>
      </c>
      <c r="AL455" s="21" t="n">
        <v>-10</v>
      </c>
      <c r="AM455" s="21" t="n">
        <v>-2</v>
      </c>
      <c r="AN455" s="21" t="n">
        <v>0.1</v>
      </c>
      <c r="AO455" s="22" t="n">
        <f aca="false">AVERAGE(AC455:AK455)</f>
        <v>-6.86666666666667</v>
      </c>
      <c r="OA455" s="6" t="n">
        <f aca="false">(OA55+OA255)/2</f>
        <v>-9.38333333333333</v>
      </c>
      <c r="OB455" s="6" t="n">
        <f aca="false">(OB55+OB255)/2</f>
        <v>-9.39924242424242</v>
      </c>
      <c r="OC455" s="6"/>
      <c r="PB455" s="6" t="n">
        <f aca="false">(PB55+PB255)/2</f>
        <v>-16.2666666666667</v>
      </c>
      <c r="PC455" s="16" t="n">
        <f aca="false">(PC55+PC255)/2</f>
        <v>-0.0125</v>
      </c>
      <c r="PD455" s="8" t="n">
        <f aca="false">AVERAGE(PB445:PB455)</f>
        <v>-14.2742424242424</v>
      </c>
      <c r="PE455" s="10" t="n">
        <f aca="false">AVERAGE(PC445:PC455)</f>
        <v>-1.08068181818182</v>
      </c>
      <c r="QB455" s="35" t="n">
        <f aca="false">(QB55+QB255)/2</f>
        <v>1.2</v>
      </c>
      <c r="QC455" s="36" t="n">
        <f aca="false">(QC55+QC255)/2</f>
        <v>-19.1</v>
      </c>
    </row>
    <row r="456" customFormat="false" ht="12.8" hidden="false" customHeight="false" outlineLevel="0" collapsed="false">
      <c r="AB456" s="19" t="s">
        <v>49</v>
      </c>
      <c r="AC456" s="21" t="n">
        <v>1.5</v>
      </c>
      <c r="AD456" s="21" t="n">
        <v>-0.3</v>
      </c>
      <c r="AE456" s="21" t="n">
        <v>-2.9</v>
      </c>
      <c r="AF456" s="21" t="n">
        <v>-5</v>
      </c>
      <c r="AG456" s="21" t="n">
        <v>-12.4</v>
      </c>
      <c r="AH456" s="21" t="n">
        <v>-10.9</v>
      </c>
      <c r="AI456" s="21" t="n">
        <v>-7.2</v>
      </c>
      <c r="AJ456" s="21" t="n">
        <v>-7.5</v>
      </c>
      <c r="AK456" s="21" t="n">
        <v>-8.6</v>
      </c>
      <c r="AL456" s="21" t="n">
        <v>-7.7</v>
      </c>
      <c r="AM456" s="21" t="n">
        <v>-1.6</v>
      </c>
      <c r="AN456" s="21" t="n">
        <v>1.8</v>
      </c>
      <c r="AO456" s="22" t="n">
        <f aca="false">AVERAGE(AC456:AK456)</f>
        <v>-5.92222222222222</v>
      </c>
      <c r="OA456" s="6" t="n">
        <f aca="false">(OA56+OA256)/2</f>
        <v>-9.05</v>
      </c>
      <c r="OB456" s="6" t="n">
        <f aca="false">(OB56+OB256)/2</f>
        <v>-9.3219696969697</v>
      </c>
      <c r="OC456" s="6"/>
      <c r="PB456" s="6" t="n">
        <f aca="false">(PB56+PB256)/2</f>
        <v>-13.2</v>
      </c>
      <c r="PC456" s="16" t="n">
        <f aca="false">(PC56+PC256)/2</f>
        <v>-0.95</v>
      </c>
      <c r="PD456" s="8" t="n">
        <f aca="false">AVERAGE(PB446:PB456)</f>
        <v>-14.4075757575758</v>
      </c>
      <c r="PE456" s="10" t="n">
        <f aca="false">AVERAGE(PC446:PC456)</f>
        <v>-0.967045454545455</v>
      </c>
      <c r="QB456" s="35" t="n">
        <f aca="false">(QB56+QB256)/2</f>
        <v>1.2</v>
      </c>
      <c r="QC456" s="36" t="n">
        <f aca="false">(QC56+QC256)/2</f>
        <v>-19.25</v>
      </c>
    </row>
    <row r="457" customFormat="false" ht="12.8" hidden="false" customHeight="false" outlineLevel="0" collapsed="false">
      <c r="AB457" s="19" t="s">
        <v>50</v>
      </c>
      <c r="AC457" s="21" t="n">
        <v>2.4</v>
      </c>
      <c r="AD457" s="21" t="n">
        <v>0.1</v>
      </c>
      <c r="AE457" s="21" t="n">
        <v>-5</v>
      </c>
      <c r="AF457" s="21" t="n">
        <v>-8.2</v>
      </c>
      <c r="AG457" s="21" t="n">
        <v>-12.6</v>
      </c>
      <c r="AH457" s="21" t="n">
        <v>-6.1</v>
      </c>
      <c r="AI457" s="21" t="n">
        <v>-12.9</v>
      </c>
      <c r="AJ457" s="21" t="n">
        <v>-13.2</v>
      </c>
      <c r="AK457" s="21" t="n">
        <v>-11.3</v>
      </c>
      <c r="AL457" s="21" t="n">
        <v>-9.5</v>
      </c>
      <c r="AM457" s="21" t="n">
        <v>-1.3</v>
      </c>
      <c r="AN457" s="21" t="n">
        <v>2.1</v>
      </c>
      <c r="AO457" s="22" t="n">
        <f aca="false">AVERAGE(AC457:AK457)</f>
        <v>-7.42222222222222</v>
      </c>
      <c r="OA457" s="6" t="n">
        <f aca="false">(OA57+OA257)/2</f>
        <v>-8.50416666666667</v>
      </c>
      <c r="OB457" s="6" t="n">
        <f aca="false">(OB57+OB257)/2</f>
        <v>-9.27954545454545</v>
      </c>
      <c r="OC457" s="6"/>
      <c r="PB457" s="6" t="n">
        <f aca="false">(PB57+PB257)/2</f>
        <v>-12.6166666666667</v>
      </c>
      <c r="PC457" s="16" t="n">
        <f aca="false">(PC57+PC257)/2</f>
        <v>-0.8</v>
      </c>
      <c r="PD457" s="8" t="n">
        <f aca="false">AVERAGE(PB447:PB457)</f>
        <v>-14.3969696969697</v>
      </c>
      <c r="PE457" s="10" t="n">
        <f aca="false">AVERAGE(PC447:PC457)</f>
        <v>-0.947727272727273</v>
      </c>
      <c r="QB457" s="35" t="n">
        <f aca="false">(QB57+QB257)/2</f>
        <v>1.2</v>
      </c>
      <c r="QC457" s="36" t="n">
        <f aca="false">(QC57+QC257)/2</f>
        <v>-19.25</v>
      </c>
    </row>
    <row r="458" customFormat="false" ht="12.8" hidden="false" customHeight="false" outlineLevel="0" collapsed="false">
      <c r="AB458" s="19" t="s">
        <v>51</v>
      </c>
      <c r="AC458" s="21" t="n">
        <v>2</v>
      </c>
      <c r="AD458" s="21" t="n">
        <v>-0.1</v>
      </c>
      <c r="AE458" s="21" t="n">
        <v>-5.8</v>
      </c>
      <c r="AF458" s="21" t="n">
        <v>-9.4</v>
      </c>
      <c r="AG458" s="21" t="n">
        <v>-7.2</v>
      </c>
      <c r="AH458" s="21" t="n">
        <v>-11</v>
      </c>
      <c r="AI458" s="21" t="n">
        <v>-13</v>
      </c>
      <c r="AJ458" s="21" t="n">
        <v>-9.6</v>
      </c>
      <c r="AK458" s="21" t="n">
        <v>-13.3</v>
      </c>
      <c r="AL458" s="21" t="n">
        <v>-8.4</v>
      </c>
      <c r="AM458" s="21" t="n">
        <v>-2.1</v>
      </c>
      <c r="AN458" s="21" t="n">
        <v>1.8</v>
      </c>
      <c r="AO458" s="22" t="n">
        <f aca="false">AVERAGE(AC458:AK458)</f>
        <v>-7.48888888888889</v>
      </c>
      <c r="OA458" s="6" t="n">
        <f aca="false">(OA58+OA258)/2</f>
        <v>-9.05833333333333</v>
      </c>
      <c r="OB458" s="6" t="n">
        <f aca="false">(OB58+OB258)/2</f>
        <v>-9.23977272727273</v>
      </c>
      <c r="OC458" s="6"/>
      <c r="PB458" s="6" t="n">
        <f aca="false">(PB58+PB258)/2</f>
        <v>-13.1833333333333</v>
      </c>
      <c r="PC458" s="16" t="n">
        <f aca="false">(PC58+PC258)/2</f>
        <v>-1.625</v>
      </c>
      <c r="PD458" s="8" t="n">
        <f aca="false">AVERAGE(PB448:PB458)</f>
        <v>-14.2727272727273</v>
      </c>
      <c r="PE458" s="10" t="n">
        <f aca="false">AVERAGE(PC448:PC458)</f>
        <v>-1.04090909090909</v>
      </c>
      <c r="QB458" s="35" t="n">
        <f aca="false">(QB58+QB258)/2</f>
        <v>1.2</v>
      </c>
      <c r="QC458" s="36" t="n">
        <f aca="false">(QC58+QC258)/2</f>
        <v>-19.25</v>
      </c>
    </row>
    <row r="459" customFormat="false" ht="12.8" hidden="false" customHeight="false" outlineLevel="0" collapsed="false">
      <c r="AB459" s="19" t="s">
        <v>52</v>
      </c>
      <c r="AC459" s="21" t="n">
        <v>0.8</v>
      </c>
      <c r="AD459" s="21" t="n">
        <v>-0.5</v>
      </c>
      <c r="AE459" s="21" t="n">
        <v>-5.6</v>
      </c>
      <c r="AF459" s="21" t="n">
        <v>-14.9</v>
      </c>
      <c r="AG459" s="21" t="n">
        <v>-13.7</v>
      </c>
      <c r="AH459" s="21" t="n">
        <v>-10.5</v>
      </c>
      <c r="AI459" s="21" t="n">
        <v>-14.4</v>
      </c>
      <c r="AJ459" s="21" t="n">
        <v>-11.1</v>
      </c>
      <c r="AK459" s="21" t="n">
        <v>-11.7</v>
      </c>
      <c r="AL459" s="21" t="n">
        <v>-8</v>
      </c>
      <c r="AM459" s="21" t="n">
        <v>-3.4</v>
      </c>
      <c r="AN459" s="21" t="n">
        <v>-0.1</v>
      </c>
      <c r="AO459" s="22" t="n">
        <f aca="false">AVERAGE(AC459:AK459)</f>
        <v>-9.06666666666667</v>
      </c>
      <c r="OA459" s="6" t="n">
        <f aca="false">(OA59+OA259)/2</f>
        <v>-7.75833333333333</v>
      </c>
      <c r="OB459" s="6" t="n">
        <f aca="false">(OB59+OB259)/2</f>
        <v>-9.1125</v>
      </c>
      <c r="OC459" s="6"/>
      <c r="PB459" s="6" t="n">
        <f aca="false">(PB59+PB259)/2</f>
        <v>-11.9833333333333</v>
      </c>
      <c r="PC459" s="16" t="n">
        <f aca="false">(PC59+PC259)/2</f>
        <v>-0.8375</v>
      </c>
      <c r="PD459" s="8" t="n">
        <f aca="false">AVERAGE(PB449:PB459)</f>
        <v>-13.9530303030303</v>
      </c>
      <c r="PE459" s="10" t="n">
        <f aca="false">AVERAGE(PC449:PC459)</f>
        <v>-1.03295454545455</v>
      </c>
      <c r="QB459" s="35" t="n">
        <f aca="false">(QB59+QB259)/2</f>
        <v>1.2</v>
      </c>
      <c r="QC459" s="36" t="n">
        <f aca="false">(QC59+QC259)/2</f>
        <v>-19.25</v>
      </c>
    </row>
    <row r="460" customFormat="false" ht="12.8" hidden="false" customHeight="false" outlineLevel="0" collapsed="false">
      <c r="AB460" s="19" t="s">
        <v>53</v>
      </c>
      <c r="AC460" s="21" t="n">
        <v>0.6</v>
      </c>
      <c r="AD460" s="21" t="n">
        <v>-0.2</v>
      </c>
      <c r="AE460" s="21" t="n">
        <v>-5.1</v>
      </c>
      <c r="AF460" s="21" t="n">
        <v>-11.9</v>
      </c>
      <c r="AG460" s="21" t="n">
        <v>-12</v>
      </c>
      <c r="AH460" s="21" t="n">
        <v>-11.8</v>
      </c>
      <c r="AI460" s="21" t="n">
        <v>-9</v>
      </c>
      <c r="AJ460" s="21" t="n">
        <v>-8.3</v>
      </c>
      <c r="AK460" s="21" t="n">
        <v>-5.5</v>
      </c>
      <c r="AL460" s="21" t="n">
        <v>-9.2</v>
      </c>
      <c r="AM460" s="21" t="n">
        <v>-0.9</v>
      </c>
      <c r="AN460" s="21" t="n">
        <v>1.3</v>
      </c>
      <c r="AO460" s="22" t="n">
        <f aca="false">AVERAGE(AC460:AK460)</f>
        <v>-7.02222222222222</v>
      </c>
      <c r="OA460" s="6" t="n">
        <f aca="false">(OA60+OA260)/2</f>
        <v>-9.45833333333333</v>
      </c>
      <c r="OB460" s="6" t="n">
        <f aca="false">(OB60+OB260)/2</f>
        <v>-9.01363636363636</v>
      </c>
      <c r="OC460" s="29"/>
      <c r="PB460" s="6" t="n">
        <f aca="false">(PB60+PB260)/2</f>
        <v>-15.0333333333333</v>
      </c>
      <c r="PC460" s="16" t="n">
        <f aca="false">(PC60+PC260)/2</f>
        <v>-0.8625</v>
      </c>
      <c r="PD460" s="8" t="n">
        <f aca="false">AVERAGE(PB450:PB460)</f>
        <v>-13.8515151515152</v>
      </c>
      <c r="PE460" s="10" t="n">
        <f aca="false">AVERAGE(PC450:PC460)</f>
        <v>-0.939772727272727</v>
      </c>
      <c r="QB460" s="35" t="n">
        <f aca="false">(QB60+QB260)/2</f>
        <v>1.6</v>
      </c>
      <c r="QC460" s="36" t="n">
        <f aca="false">(QC60+QC260)/2</f>
        <v>-18.95</v>
      </c>
    </row>
    <row r="461" customFormat="false" ht="12.8" hidden="false" customHeight="false" outlineLevel="0" collapsed="false">
      <c r="AB461" s="19" t="s">
        <v>54</v>
      </c>
      <c r="AC461" s="21" t="n">
        <v>2.1</v>
      </c>
      <c r="AD461" s="21" t="n">
        <v>-1.4</v>
      </c>
      <c r="AE461" s="21" t="n">
        <v>-2.2</v>
      </c>
      <c r="AF461" s="21" t="n">
        <v>-7.1</v>
      </c>
      <c r="AG461" s="21" t="n">
        <v>-8.1</v>
      </c>
      <c r="AH461" s="21" t="n">
        <v>-10.6</v>
      </c>
      <c r="AI461" s="21" t="n">
        <v>-6.8</v>
      </c>
      <c r="AJ461" s="21" t="n">
        <v>-12.5</v>
      </c>
      <c r="AK461" s="21" t="n">
        <v>-7.9</v>
      </c>
      <c r="AL461" s="21" t="n">
        <v>-8.5</v>
      </c>
      <c r="AM461" s="21" t="n">
        <v>-3.4</v>
      </c>
      <c r="AN461" s="21" t="n">
        <v>0.9</v>
      </c>
      <c r="AO461" s="22" t="n">
        <f aca="false">AVERAGE(AC461:AK461)</f>
        <v>-6.05555555555555</v>
      </c>
      <c r="OA461" s="6" t="n">
        <f aca="false">(OA61+OA261)/2</f>
        <v>-8.57916666666667</v>
      </c>
      <c r="OB461" s="6" t="n">
        <f aca="false">(OB61+OB261)/2</f>
        <v>-8.93636363636364</v>
      </c>
      <c r="OC461" s="29" t="n">
        <f aca="false">(273+OB461)/(273+OB460)-1</f>
        <v>0.000292714844086328</v>
      </c>
      <c r="PB461" s="6" t="n">
        <f aca="false">(PB61+PB261)/2</f>
        <v>-15.2666666666667</v>
      </c>
      <c r="PC461" s="16" t="n">
        <f aca="false">(PC61+PC261)/2</f>
        <v>-0.8875</v>
      </c>
      <c r="PD461" s="8" t="n">
        <f aca="false">AVERAGE(PB451:PB461)</f>
        <v>-14.0181818181818</v>
      </c>
      <c r="PE461" s="10" t="n">
        <f aca="false">AVERAGE(PC451:PC461)</f>
        <v>-0.898863636363636</v>
      </c>
      <c r="QB461" s="35" t="n">
        <f aca="false">(QB61+QB261)/2</f>
        <v>1.6</v>
      </c>
      <c r="QC461" s="36" t="n">
        <f aca="false">(QC61+QC261)/2</f>
        <v>-18.95</v>
      </c>
    </row>
    <row r="462" customFormat="false" ht="12.8" hidden="false" customHeight="false" outlineLevel="0" collapsed="false">
      <c r="AB462" s="19" t="s">
        <v>55</v>
      </c>
      <c r="AC462" s="21" t="n">
        <v>2.6</v>
      </c>
      <c r="AD462" s="21" t="n">
        <v>-0.8</v>
      </c>
      <c r="AE462" s="21" t="n">
        <v>-3.4</v>
      </c>
      <c r="AF462" s="21" t="n">
        <v>-5.1</v>
      </c>
      <c r="AG462" s="21" t="n">
        <v>-7.3</v>
      </c>
      <c r="AH462" s="21" t="n">
        <v>-7.4</v>
      </c>
      <c r="AI462" s="21" t="n">
        <v>-8.8</v>
      </c>
      <c r="AJ462" s="21" t="n">
        <v>-10.8</v>
      </c>
      <c r="AK462" s="21" t="n">
        <v>-10.3</v>
      </c>
      <c r="AL462" s="21" t="n">
        <v>-8.3</v>
      </c>
      <c r="AM462" s="21" t="n">
        <v>-1.3</v>
      </c>
      <c r="AN462" s="21" t="n">
        <v>0.2</v>
      </c>
      <c r="AO462" s="22" t="n">
        <f aca="false">AVERAGE(AC462:AK462)</f>
        <v>-5.7</v>
      </c>
      <c r="OA462" s="6" t="n">
        <f aca="false">(OA62+OA262)/2</f>
        <v>-9.54583333333333</v>
      </c>
      <c r="OB462" s="6" t="n">
        <f aca="false">(OB62+OB262)/2</f>
        <v>-8.90606060606061</v>
      </c>
      <c r="OC462" s="29" t="n">
        <f aca="false">(273+OB462)/(273+OB461)-1</f>
        <v>0.000114756543992067</v>
      </c>
      <c r="PB462" s="6" t="n">
        <f aca="false">(PB62+PB262)/2</f>
        <v>-16.7666666666667</v>
      </c>
      <c r="PC462" s="16" t="n">
        <f aca="false">(PC62+PC262)/2</f>
        <v>-1.425</v>
      </c>
      <c r="PD462" s="8" t="n">
        <f aca="false">AVERAGE(PB452:PB462)</f>
        <v>-14.2863636363636</v>
      </c>
      <c r="PE462" s="10" t="n">
        <f aca="false">AVERAGE(PC452:PC462)</f>
        <v>-0.877272727272727</v>
      </c>
      <c r="QB462" s="35" t="n">
        <f aca="false">(QB62+QB262)/2</f>
        <v>1.6</v>
      </c>
      <c r="QC462" s="36" t="n">
        <f aca="false">(QC62+QC262)/2</f>
        <v>-18.95</v>
      </c>
    </row>
    <row r="463" customFormat="false" ht="12.8" hidden="false" customHeight="false" outlineLevel="0" collapsed="false">
      <c r="AB463" s="19" t="s">
        <v>56</v>
      </c>
      <c r="AC463" s="21" t="n">
        <v>2.7</v>
      </c>
      <c r="AD463" s="21" t="n">
        <v>0.5</v>
      </c>
      <c r="AE463" s="21" t="n">
        <v>-3.9</v>
      </c>
      <c r="AF463" s="21" t="n">
        <v>-7.1</v>
      </c>
      <c r="AG463" s="21" t="n">
        <v>-12.7</v>
      </c>
      <c r="AH463" s="21" t="n">
        <v>-13.6</v>
      </c>
      <c r="AI463" s="21" t="n">
        <v>-11.5</v>
      </c>
      <c r="AJ463" s="21" t="n">
        <v>-10</v>
      </c>
      <c r="AK463" s="21" t="n">
        <v>-9.9</v>
      </c>
      <c r="AL463" s="21" t="n">
        <v>-8.1</v>
      </c>
      <c r="AM463" s="21" t="n">
        <v>-3.3</v>
      </c>
      <c r="AN463" s="21" t="n">
        <v>1.6</v>
      </c>
      <c r="AO463" s="22" t="n">
        <f aca="false">AVERAGE(AC463:AK463)</f>
        <v>-7.27777777777778</v>
      </c>
      <c r="OA463" s="6" t="n">
        <f aca="false">(OA63+OA263)/2</f>
        <v>-9.4375</v>
      </c>
      <c r="OB463" s="6" t="n">
        <f aca="false">(OB63+OB263)/2</f>
        <v>-8.97954545454546</v>
      </c>
      <c r="OC463" s="29" t="n">
        <f aca="false">(273+OB463)/(273+OB462)-1</f>
        <v>-0.000278252687863745</v>
      </c>
      <c r="PB463" s="6" t="n">
        <f aca="false">(PB63+PB263)/2</f>
        <v>-15.95</v>
      </c>
      <c r="PC463" s="16" t="n">
        <f aca="false">(PC63+PC263)/2</f>
        <v>-1.0875</v>
      </c>
      <c r="PD463" s="8" t="n">
        <f aca="false">AVERAGE(PB453:PB463)</f>
        <v>-14.5909090909091</v>
      </c>
      <c r="PE463" s="10" t="n">
        <f aca="false">AVERAGE(PC453:PC463)</f>
        <v>-0.875</v>
      </c>
      <c r="QB463" s="35" t="n">
        <f aca="false">(QB63+QB263)/2</f>
        <v>1.6</v>
      </c>
      <c r="QC463" s="36" t="n">
        <f aca="false">(QC63+QC263)/2</f>
        <v>-18.95</v>
      </c>
    </row>
    <row r="464" customFormat="false" ht="12.8" hidden="false" customHeight="false" outlineLevel="0" collapsed="false">
      <c r="AB464" s="19" t="s">
        <v>57</v>
      </c>
      <c r="AC464" s="21" t="n">
        <v>1.9</v>
      </c>
      <c r="AD464" s="21" t="n">
        <v>1.3</v>
      </c>
      <c r="AE464" s="21" t="n">
        <v>-4.7</v>
      </c>
      <c r="AF464" s="21" t="n">
        <v>-7.4</v>
      </c>
      <c r="AG464" s="21" t="n">
        <v>-9.9</v>
      </c>
      <c r="AH464" s="21" t="n">
        <v>-10.5</v>
      </c>
      <c r="AI464" s="21" t="n">
        <v>-11.8</v>
      </c>
      <c r="AJ464" s="21" t="n">
        <v>-8.5</v>
      </c>
      <c r="AK464" s="21" t="n">
        <v>-9.6</v>
      </c>
      <c r="AL464" s="21" t="n">
        <v>-7.1</v>
      </c>
      <c r="AM464" s="21" t="n">
        <v>-3.1</v>
      </c>
      <c r="AN464" s="21" t="n">
        <v>2.3</v>
      </c>
      <c r="AO464" s="22" t="n">
        <f aca="false">AVERAGE(AC464:AK464)</f>
        <v>-6.57777777777778</v>
      </c>
      <c r="OA464" s="6" t="n">
        <f aca="false">(OA64+OA264)/2</f>
        <v>-9.86666666666667</v>
      </c>
      <c r="OB464" s="6" t="n">
        <f aca="false">(OB64+OB264)/2</f>
        <v>-9.03333333333333</v>
      </c>
      <c r="OC464" s="29" t="n">
        <f aca="false">(273+OB464)/(273+OB463)-1</f>
        <v>-0.000203726180535879</v>
      </c>
      <c r="PB464" s="6" t="n">
        <f aca="false">(PB64+PB264)/2</f>
        <v>-18.05</v>
      </c>
      <c r="PC464" s="16" t="n">
        <f aca="false">(PC64+PC264)/2</f>
        <v>-0.475</v>
      </c>
      <c r="PD464" s="8" t="n">
        <f aca="false">AVERAGE(PB454:PB464)</f>
        <v>-14.7969696969697</v>
      </c>
      <c r="PE464" s="10" t="n">
        <f aca="false">AVERAGE(PC454:PC464)</f>
        <v>-0.854545454545455</v>
      </c>
      <c r="QB464" s="35" t="n">
        <f aca="false">(QB64+QB264)/2</f>
        <v>1.6</v>
      </c>
      <c r="QC464" s="36" t="n">
        <f aca="false">(QC64+QC264)/2</f>
        <v>-20.25</v>
      </c>
    </row>
    <row r="465" customFormat="false" ht="12.8" hidden="false" customHeight="false" outlineLevel="0" collapsed="false">
      <c r="AB465" s="19" t="s">
        <v>58</v>
      </c>
      <c r="AC465" s="21" t="n">
        <v>3.2</v>
      </c>
      <c r="AD465" s="21" t="n">
        <v>0.2</v>
      </c>
      <c r="AE465" s="21" t="n">
        <v>-4.5</v>
      </c>
      <c r="AF465" s="21" t="n">
        <v>-7.1</v>
      </c>
      <c r="AG465" s="21" t="n">
        <v>-11.5</v>
      </c>
      <c r="AH465" s="21" t="n">
        <v>-9.1</v>
      </c>
      <c r="AI465" s="21" t="n">
        <v>-14.3</v>
      </c>
      <c r="AJ465" s="21" t="n">
        <v>-13.3</v>
      </c>
      <c r="AK465" s="21" t="n">
        <v>-9.5</v>
      </c>
      <c r="AL465" s="21" t="n">
        <v>-7.1</v>
      </c>
      <c r="AM465" s="21" t="n">
        <v>-2.8</v>
      </c>
      <c r="AN465" s="21" t="n">
        <v>3.8</v>
      </c>
      <c r="AO465" s="22" t="n">
        <f aca="false">AVERAGE(AC465:AK465)</f>
        <v>-7.32222222222222</v>
      </c>
      <c r="OA465" s="6" t="n">
        <f aca="false">(OA65+OA265)/2</f>
        <v>-9.825</v>
      </c>
      <c r="OB465" s="6" t="n">
        <f aca="false">(OB65+OB265)/2</f>
        <v>-9.13333333333333</v>
      </c>
      <c r="OC465" s="29" t="n">
        <f aca="false">(273+OB465)/(273+OB464)-1</f>
        <v>-0.000378835711579595</v>
      </c>
      <c r="PB465" s="6" t="n">
        <f aca="false">(PB65+PB265)/2</f>
        <v>-15.8666666666667</v>
      </c>
      <c r="PC465" s="16" t="n">
        <f aca="false">(PC65+PC265)/2</f>
        <v>-0.4625</v>
      </c>
      <c r="PD465" s="8" t="n">
        <f aca="false">AVERAGE(PB455:PB465)</f>
        <v>-14.9257575757576</v>
      </c>
      <c r="PE465" s="10" t="n">
        <f aca="false">AVERAGE(PC455:PC465)</f>
        <v>-0.856818181818182</v>
      </c>
      <c r="QB465" s="35" t="n">
        <f aca="false">(QB65+QB265)/2</f>
        <v>1.6</v>
      </c>
      <c r="QC465" s="36" t="n">
        <f aca="false">(QC65+QC265)/2</f>
        <v>-20.25</v>
      </c>
    </row>
    <row r="466" customFormat="false" ht="12.8" hidden="false" customHeight="false" outlineLevel="0" collapsed="false">
      <c r="AB466" s="19" t="s">
        <v>59</v>
      </c>
      <c r="AC466" s="21" t="n">
        <v>2</v>
      </c>
      <c r="AD466" s="21" t="n">
        <v>0.4</v>
      </c>
      <c r="AE466" s="21" t="n">
        <v>-3.3</v>
      </c>
      <c r="AF466" s="21" t="n">
        <v>-4</v>
      </c>
      <c r="AG466" s="21" t="n">
        <v>-15.2</v>
      </c>
      <c r="AH466" s="21" t="n">
        <v>-11.2</v>
      </c>
      <c r="AI466" s="21" t="n">
        <v>-8.1</v>
      </c>
      <c r="AJ466" s="21" t="n">
        <v>-8.2</v>
      </c>
      <c r="AK466" s="21" t="n">
        <v>-10.5</v>
      </c>
      <c r="AL466" s="21" t="n">
        <v>-9.2</v>
      </c>
      <c r="AM466" s="21" t="n">
        <v>-3.5</v>
      </c>
      <c r="AN466" s="21" t="n">
        <v>1</v>
      </c>
      <c r="AO466" s="22" t="n">
        <f aca="false">AVERAGE(AC466:AK466)</f>
        <v>-6.45555555555556</v>
      </c>
      <c r="OA466" s="6" t="n">
        <f aca="false">(OA66+OA266)/2</f>
        <v>-9.54166666666667</v>
      </c>
      <c r="OB466" s="6" t="n">
        <f aca="false">(OB66+OB266)/2</f>
        <v>-9.14772727272727</v>
      </c>
      <c r="OC466" s="29" t="n">
        <f aca="false">(273+OB466)/(273+OB465)-1</f>
        <v>-5.45500482336259E-005</v>
      </c>
      <c r="PB466" s="6" t="n">
        <f aca="false">(PB66+PB266)/2</f>
        <v>-15.5666666666667</v>
      </c>
      <c r="PC466" s="16" t="n">
        <f aca="false">(PC66+PC266)/2</f>
        <v>-1.3</v>
      </c>
      <c r="PD466" s="8" t="n">
        <f aca="false">AVERAGE(PB456:PB466)</f>
        <v>-14.8621212121212</v>
      </c>
      <c r="PE466" s="10" t="n">
        <f aca="false">AVERAGE(PC456:PC466)</f>
        <v>-0.973863636363636</v>
      </c>
      <c r="QB466" s="35" t="n">
        <f aca="false">(QB66+QB266)/2</f>
        <v>1.6</v>
      </c>
      <c r="QC466" s="36" t="n">
        <f aca="false">(QC66+QC266)/2</f>
        <v>-20.25</v>
      </c>
    </row>
    <row r="467" customFormat="false" ht="12.8" hidden="false" customHeight="false" outlineLevel="0" collapsed="false">
      <c r="AB467" s="19" t="s">
        <v>60</v>
      </c>
      <c r="AC467" s="21" t="n">
        <v>3.2</v>
      </c>
      <c r="AD467" s="21" t="n">
        <v>0.1</v>
      </c>
      <c r="AE467" s="21" t="n">
        <v>-2.2</v>
      </c>
      <c r="AF467" s="21" t="n">
        <v>-4.6</v>
      </c>
      <c r="AG467" s="21" t="n">
        <v>-8.8</v>
      </c>
      <c r="AH467" s="21" t="n">
        <v>-9.7</v>
      </c>
      <c r="AI467" s="21" t="n">
        <v>-6.9</v>
      </c>
      <c r="AJ467" s="21" t="n">
        <v>-9.9</v>
      </c>
      <c r="AK467" s="21" t="n">
        <v>-9.1</v>
      </c>
      <c r="AL467" s="21" t="n">
        <v>-6.6</v>
      </c>
      <c r="AM467" s="21" t="n">
        <v>-1.4</v>
      </c>
      <c r="AN467" s="21" t="n">
        <v>0.8</v>
      </c>
      <c r="AO467" s="22" t="n">
        <f aca="false">AVERAGE(AC467:AK467)</f>
        <v>-5.32222222222222</v>
      </c>
      <c r="OA467" s="6" t="n">
        <f aca="false">(OA67+OA267)/2</f>
        <v>-9.85</v>
      </c>
      <c r="OB467" s="6" t="n">
        <f aca="false">(OB67+OB267)/2</f>
        <v>-9.22045454545454</v>
      </c>
      <c r="OC467" s="29" t="n">
        <f aca="false">(273+OB467)/(273+OB466)-1</f>
        <v>-0.0002756363323142</v>
      </c>
      <c r="PB467" s="6" t="n">
        <f aca="false">(PB67+PB267)/2</f>
        <v>-17.9833333333333</v>
      </c>
      <c r="PC467" s="16" t="n">
        <f aca="false">(PC67+PC267)/2</f>
        <v>-0.5875</v>
      </c>
      <c r="PD467" s="8" t="n">
        <f aca="false">AVERAGE(PB457:PB467)</f>
        <v>-15.2969696969697</v>
      </c>
      <c r="PE467" s="10" t="n">
        <f aca="false">AVERAGE(PC457:PC467)</f>
        <v>-0.940909090909091</v>
      </c>
      <c r="QB467" s="35" t="n">
        <f aca="false">(QB67+QB267)/2</f>
        <v>1.6</v>
      </c>
      <c r="QC467" s="36" t="n">
        <f aca="false">(QC67+QC267)/2</f>
        <v>-20.25</v>
      </c>
    </row>
    <row r="468" customFormat="false" ht="12.8" hidden="false" customHeight="false" outlineLevel="0" collapsed="false">
      <c r="AB468" s="19" t="s">
        <v>61</v>
      </c>
      <c r="AC468" s="21" t="n">
        <v>1</v>
      </c>
      <c r="AD468" s="21" t="n">
        <v>-1.5</v>
      </c>
      <c r="AE468" s="21" t="n">
        <v>-5.4</v>
      </c>
      <c r="AF468" s="21" t="n">
        <v>-5.9</v>
      </c>
      <c r="AG468" s="21" t="n">
        <v>-8.3</v>
      </c>
      <c r="AH468" s="21" t="n">
        <v>-9.6</v>
      </c>
      <c r="AI468" s="21" t="n">
        <v>-9.1</v>
      </c>
      <c r="AJ468" s="21" t="n">
        <v>-10.1</v>
      </c>
      <c r="AK468" s="21" t="n">
        <v>-10.5</v>
      </c>
      <c r="AL468" s="21" t="n">
        <v>-8.9</v>
      </c>
      <c r="AM468" s="21" t="n">
        <v>-1.7</v>
      </c>
      <c r="AN468" s="21" t="n">
        <v>1.2</v>
      </c>
      <c r="AO468" s="22" t="n">
        <f aca="false">AVERAGE(AC468:AK468)</f>
        <v>-6.6</v>
      </c>
      <c r="OA468" s="6" t="n">
        <f aca="false">(OA68+OA268)/2</f>
        <v>-9.12916666666667</v>
      </c>
      <c r="OB468" s="6" t="n">
        <f aca="false">(OB68+OB268)/2</f>
        <v>-9.27727272727273</v>
      </c>
      <c r="OC468" s="29" t="n">
        <f aca="false">(273+OB468)/(273+OB467)-1</f>
        <v>-0.000215400256756926</v>
      </c>
      <c r="PB468" s="6" t="n">
        <f aca="false">(PB68+PB268)/2</f>
        <v>-14.25</v>
      </c>
      <c r="PC468" s="16" t="n">
        <f aca="false">(PC68+PC268)/2</f>
        <v>-0.9875</v>
      </c>
      <c r="PD468" s="8" t="n">
        <f aca="false">AVERAGE(PB458:PB468)</f>
        <v>-15.4454545454545</v>
      </c>
      <c r="PE468" s="10" t="n">
        <f aca="false">AVERAGE(PC458:PC468)</f>
        <v>-0.957954545454545</v>
      </c>
      <c r="QB468" s="35" t="n">
        <f aca="false">(QB68+QB268)/2</f>
        <v>1.6</v>
      </c>
      <c r="QC468" s="36" t="n">
        <f aca="false">(QC68+QC268)/2</f>
        <v>-20.25</v>
      </c>
    </row>
    <row r="469" customFormat="false" ht="12.8" hidden="false" customHeight="false" outlineLevel="0" collapsed="false">
      <c r="AB469" s="19" t="s">
        <v>62</v>
      </c>
      <c r="AC469" s="21" t="n">
        <v>1.5</v>
      </c>
      <c r="AD469" s="21" t="n">
        <v>0.7</v>
      </c>
      <c r="AE469" s="21" t="n">
        <v>-2.6</v>
      </c>
      <c r="AF469" s="21" t="n">
        <v>-8</v>
      </c>
      <c r="AG469" s="21" t="n">
        <v>-7.4</v>
      </c>
      <c r="AH469" s="21" t="n">
        <v>-8</v>
      </c>
      <c r="AI469" s="21" t="n">
        <v>-5.4</v>
      </c>
      <c r="AJ469" s="21" t="n">
        <v>-10.8</v>
      </c>
      <c r="AK469" s="21" t="n">
        <v>-6.1</v>
      </c>
      <c r="AL469" s="21" t="n">
        <v>-6.2</v>
      </c>
      <c r="AM469" s="21" t="n">
        <v>-2.7</v>
      </c>
      <c r="AN469" s="21" t="n">
        <v>1.1</v>
      </c>
      <c r="AO469" s="22" t="n">
        <f aca="false">AVERAGE(AC469:AK469)</f>
        <v>-5.12222222222222</v>
      </c>
      <c r="OA469" s="6" t="n">
        <f aca="false">(OA69+OA269)/2</f>
        <v>-9.675</v>
      </c>
      <c r="OB469" s="6" t="n">
        <f aca="false">(OB69+OB269)/2</f>
        <v>-9.33333333333333</v>
      </c>
      <c r="OC469" s="29" t="n">
        <f aca="false">(273+OB469)/(273+OB468)-1</f>
        <v>-0.000212574041836944</v>
      </c>
      <c r="PB469" s="6"/>
      <c r="PC469" s="16"/>
      <c r="PD469" s="8"/>
      <c r="PE469" s="10"/>
    </row>
    <row r="470" customFormat="false" ht="12.8" hidden="false" customHeight="false" outlineLevel="0" collapsed="false">
      <c r="AB470" s="19" t="s">
        <v>63</v>
      </c>
      <c r="AC470" s="21" t="n">
        <v>4.4</v>
      </c>
      <c r="AD470" s="21" t="n">
        <v>-0.9</v>
      </c>
      <c r="AE470" s="21" t="n">
        <v>-4.7</v>
      </c>
      <c r="AF470" s="21" t="n">
        <v>-11</v>
      </c>
      <c r="AG470" s="21" t="n">
        <v>-10.5</v>
      </c>
      <c r="AH470" s="21" t="n">
        <v>-9.9</v>
      </c>
      <c r="AI470" s="21" t="n">
        <v>-11.3</v>
      </c>
      <c r="AJ470" s="21" t="n">
        <v>-11</v>
      </c>
      <c r="AK470" s="21" t="n">
        <v>-9.7</v>
      </c>
      <c r="AL470" s="21" t="n">
        <v>-7.5</v>
      </c>
      <c r="AM470" s="21" t="n">
        <v>-2.8</v>
      </c>
      <c r="AN470" s="21" t="n">
        <v>0.9</v>
      </c>
      <c r="AO470" s="22" t="n">
        <f aca="false">AVERAGE(AC470:AK470)</f>
        <v>-7.17777777777778</v>
      </c>
      <c r="PB470" s="6"/>
      <c r="PC470" s="16"/>
      <c r="PD470" s="8"/>
      <c r="PE470" s="10"/>
    </row>
    <row r="471" customFormat="false" ht="12.8" hidden="false" customHeight="false" outlineLevel="0" collapsed="false">
      <c r="AB471" s="19" t="s">
        <v>64</v>
      </c>
      <c r="AC471" s="21" t="n">
        <v>3.9</v>
      </c>
      <c r="AD471" s="21" t="n">
        <v>-1.5</v>
      </c>
      <c r="AE471" s="21" t="n">
        <v>-3.8</v>
      </c>
      <c r="AF471" s="21" t="n">
        <v>-5</v>
      </c>
      <c r="AG471" s="21" t="n">
        <v>-13.5</v>
      </c>
      <c r="AH471" s="21" t="n">
        <v>-13.1</v>
      </c>
      <c r="AI471" s="21" t="n">
        <v>-12.4</v>
      </c>
      <c r="AJ471" s="21" t="n">
        <v>-7.7</v>
      </c>
      <c r="AK471" s="21" t="n">
        <v>-9.9</v>
      </c>
      <c r="AL471" s="21" t="n">
        <v>-7.8</v>
      </c>
      <c r="AM471" s="21" t="n">
        <v>-3.2</v>
      </c>
      <c r="AN471" s="21" t="n">
        <v>1.4</v>
      </c>
      <c r="AO471" s="22" t="n">
        <f aca="false">AVERAGE(AC471:AK471)</f>
        <v>-7</v>
      </c>
      <c r="PB471" s="6"/>
      <c r="PC471" s="16"/>
      <c r="PD471" s="8"/>
      <c r="PE471" s="10"/>
    </row>
    <row r="472" customFormat="false" ht="12.8" hidden="false" customHeight="false" outlineLevel="0" collapsed="false">
      <c r="AB472" s="19" t="s">
        <v>65</v>
      </c>
      <c r="AC472" s="21" t="n">
        <v>0.7</v>
      </c>
      <c r="AD472" s="21" t="n">
        <v>-0.1</v>
      </c>
      <c r="AE472" s="21" t="n">
        <v>-4.2</v>
      </c>
      <c r="AF472" s="21" t="n">
        <v>-7.4</v>
      </c>
      <c r="AG472" s="21" t="n">
        <v>-9.9</v>
      </c>
      <c r="AH472" s="21" t="n">
        <v>-12.4</v>
      </c>
      <c r="AI472" s="21" t="n">
        <v>-13.3</v>
      </c>
      <c r="AJ472" s="21" t="n">
        <v>-11.6</v>
      </c>
      <c r="AK472" s="21" t="n">
        <v>-11.7</v>
      </c>
      <c r="AL472" s="21" t="n">
        <v>-6.7</v>
      </c>
      <c r="AM472" s="21" t="n">
        <v>-2.6</v>
      </c>
      <c r="AN472" s="21" t="n">
        <v>1.3</v>
      </c>
      <c r="AO472" s="22" t="n">
        <f aca="false">AVERAGE(AC472:AK472)</f>
        <v>-7.76666666666667</v>
      </c>
      <c r="PB472" s="6"/>
      <c r="PC472" s="16"/>
      <c r="PD472" s="8"/>
      <c r="PE472" s="10"/>
    </row>
    <row r="473" customFormat="false" ht="12.8" hidden="false" customHeight="false" outlineLevel="0" collapsed="false">
      <c r="AB473" s="19" t="s">
        <v>66</v>
      </c>
      <c r="AC473" s="21" t="n">
        <v>2.9</v>
      </c>
      <c r="AD473" s="21" t="n">
        <v>-0.8</v>
      </c>
      <c r="AE473" s="21" t="n">
        <v>-6.5</v>
      </c>
      <c r="AF473" s="21" t="n">
        <v>-10.6</v>
      </c>
      <c r="AG473" s="21" t="n">
        <v>-7.8</v>
      </c>
      <c r="AH473" s="21" t="n">
        <v>-8.4</v>
      </c>
      <c r="AI473" s="21" t="n">
        <v>-15.1</v>
      </c>
      <c r="AJ473" s="21" t="n">
        <v>-12.2</v>
      </c>
      <c r="AK473" s="21" t="n">
        <v>-4.8</v>
      </c>
      <c r="AL473" s="21" t="n">
        <v>-8.6</v>
      </c>
      <c r="AM473" s="21" t="n">
        <v>-2.9</v>
      </c>
      <c r="AN473" s="21" t="n">
        <v>1.4</v>
      </c>
      <c r="AO473" s="22" t="n">
        <f aca="false">AVERAGE(AC473:AK473)</f>
        <v>-7.03333333333333</v>
      </c>
      <c r="PB473" s="6"/>
      <c r="PC473" s="16"/>
      <c r="PD473" s="8"/>
      <c r="PE473" s="10"/>
    </row>
    <row r="474" customFormat="false" ht="12.8" hidden="false" customHeight="false" outlineLevel="0" collapsed="false">
      <c r="AB474" s="19" t="s">
        <v>67</v>
      </c>
      <c r="AC474" s="21" t="n">
        <v>3.2</v>
      </c>
      <c r="AD474" s="21" t="n">
        <v>0.1</v>
      </c>
      <c r="AE474" s="21" t="n">
        <v>-5.9</v>
      </c>
      <c r="AF474" s="21" t="n">
        <v>-10</v>
      </c>
      <c r="AG474" s="21" t="n">
        <v>-9.6</v>
      </c>
      <c r="AH474" s="21" t="n">
        <v>-14.6</v>
      </c>
      <c r="AI474" s="21" t="n">
        <v>-10.9</v>
      </c>
      <c r="AJ474" s="21" t="n">
        <v>-15.9</v>
      </c>
      <c r="AK474" s="21" t="n">
        <v>-9.1</v>
      </c>
      <c r="AL474" s="21" t="n">
        <v>-7.2</v>
      </c>
      <c r="AM474" s="21" t="n">
        <v>-1</v>
      </c>
      <c r="AN474" s="21" t="n">
        <v>2</v>
      </c>
      <c r="AO474" s="22" t="n">
        <f aca="false">AVERAGE(AC474:AK474)</f>
        <v>-8.07777777777778</v>
      </c>
      <c r="PB474" s="6"/>
      <c r="PC474" s="16"/>
      <c r="PD474" s="8"/>
      <c r="PE474" s="10"/>
    </row>
    <row r="475" customFormat="false" ht="12.8" hidden="false" customHeight="false" outlineLevel="0" collapsed="false">
      <c r="AB475" s="19" t="s">
        <v>68</v>
      </c>
      <c r="AC475" s="21" t="n">
        <v>2.6</v>
      </c>
      <c r="AD475" s="21" t="n">
        <v>1.2</v>
      </c>
      <c r="AE475" s="21" t="n">
        <v>-3.5</v>
      </c>
      <c r="AF475" s="21" t="n">
        <v>-10.1</v>
      </c>
      <c r="AG475" s="21" t="n">
        <v>-12.3</v>
      </c>
      <c r="AH475" s="21" t="n">
        <v>-9.8</v>
      </c>
      <c r="AI475" s="21" t="n">
        <v>-13.6</v>
      </c>
      <c r="AJ475" s="21" t="n">
        <v>-11.6</v>
      </c>
      <c r="AK475" s="21" t="n">
        <v>-11</v>
      </c>
      <c r="AL475" s="21" t="n">
        <v>-9.8</v>
      </c>
      <c r="AM475" s="21" t="n">
        <v>-1.7</v>
      </c>
      <c r="AN475" s="21" t="n">
        <v>1.8</v>
      </c>
      <c r="AO475" s="22" t="n">
        <f aca="false">AVERAGE(AC475:AK475)</f>
        <v>-7.56666666666667</v>
      </c>
    </row>
    <row r="476" customFormat="false" ht="12.8" hidden="false" customHeight="false" outlineLevel="0" collapsed="false">
      <c r="AB476" s="19" t="s">
        <v>69</v>
      </c>
      <c r="AC476" s="21" t="n">
        <v>1.2</v>
      </c>
      <c r="AD476" s="21" t="n">
        <v>-1.2</v>
      </c>
      <c r="AE476" s="21" t="n">
        <v>-4.3</v>
      </c>
      <c r="AF476" s="21" t="n">
        <v>-8.2</v>
      </c>
      <c r="AG476" s="21" t="n">
        <v>-6.4</v>
      </c>
      <c r="AH476" s="21" t="n">
        <v>-13</v>
      </c>
      <c r="AI476" s="21" t="n">
        <v>-13.1</v>
      </c>
      <c r="AJ476" s="21" t="n">
        <v>-9</v>
      </c>
      <c r="AK476" s="21" t="n">
        <v>-11.4</v>
      </c>
      <c r="AL476" s="21" t="n">
        <v>-6.3</v>
      </c>
      <c r="AM476" s="21" t="n">
        <v>-0.8</v>
      </c>
      <c r="AN476" s="21" t="n">
        <v>2.1</v>
      </c>
      <c r="AO476" s="22" t="n">
        <f aca="false">AVERAGE(AC476:AK476)</f>
        <v>-7.26666666666667</v>
      </c>
    </row>
    <row r="477" customFormat="false" ht="12.8" hidden="false" customHeight="false" outlineLevel="0" collapsed="false">
      <c r="AB477" s="19" t="s">
        <v>70</v>
      </c>
      <c r="AC477" s="21" t="n">
        <v>2.9</v>
      </c>
      <c r="AD477" s="21" t="n">
        <v>1.1</v>
      </c>
      <c r="AE477" s="21" t="n">
        <v>-3.2</v>
      </c>
      <c r="AF477" s="21" t="n">
        <v>-6.3</v>
      </c>
      <c r="AG477" s="21" t="n">
        <v>-9.6</v>
      </c>
      <c r="AH477" s="21" t="n">
        <v>-15.6</v>
      </c>
      <c r="AI477" s="21" t="n">
        <v>-13.7</v>
      </c>
      <c r="AJ477" s="21" t="n">
        <v>-13</v>
      </c>
      <c r="AK477" s="21" t="n">
        <v>-12.3</v>
      </c>
      <c r="AL477" s="21" t="n">
        <v>-10.2</v>
      </c>
      <c r="AM477" s="21" t="n">
        <v>-1.6</v>
      </c>
      <c r="AN477" s="21" t="n">
        <v>1.5</v>
      </c>
      <c r="AO477" s="22" t="n">
        <f aca="false">AVERAGE(AC477:AK477)</f>
        <v>-7.74444444444444</v>
      </c>
    </row>
    <row r="478" customFormat="false" ht="12.8" hidden="false" customHeight="false" outlineLevel="0" collapsed="false">
      <c r="AB478" s="19" t="s">
        <v>71</v>
      </c>
      <c r="AC478" s="21" t="n">
        <v>2</v>
      </c>
      <c r="AD478" s="21" t="n">
        <v>-0.1</v>
      </c>
      <c r="AE478" s="21" t="n">
        <v>-5</v>
      </c>
      <c r="AF478" s="21" t="n">
        <v>-4.2</v>
      </c>
      <c r="AG478" s="21" t="n">
        <v>-10.2</v>
      </c>
      <c r="AH478" s="21" t="n">
        <v>-9.4</v>
      </c>
      <c r="AI478" s="21" t="n">
        <v>-7.1</v>
      </c>
      <c r="AJ478" s="21" t="n">
        <v>-15.5</v>
      </c>
      <c r="AK478" s="21" t="n">
        <v>-12.6</v>
      </c>
      <c r="AL478" s="21" t="n">
        <v>-7</v>
      </c>
      <c r="AM478" s="21" t="n">
        <v>-2.3</v>
      </c>
      <c r="AN478" s="21" t="n">
        <v>1.3</v>
      </c>
      <c r="AO478" s="22" t="n">
        <f aca="false">AVERAGE(AC478:AK478)</f>
        <v>-6.9</v>
      </c>
    </row>
    <row r="479" customFormat="false" ht="12.8" hidden="false" customHeight="false" outlineLevel="0" collapsed="false">
      <c r="AB479" s="19" t="s">
        <v>72</v>
      </c>
      <c r="AC479" s="21" t="n">
        <v>2.6</v>
      </c>
      <c r="AD479" s="21" t="n">
        <v>0.3</v>
      </c>
      <c r="AE479" s="21" t="n">
        <v>-3.5</v>
      </c>
      <c r="AF479" s="21" t="n">
        <v>-7</v>
      </c>
      <c r="AG479" s="21" t="n">
        <v>-12.2</v>
      </c>
      <c r="AH479" s="21" t="n">
        <v>-11.7</v>
      </c>
      <c r="AI479" s="21" t="n">
        <v>-8.7</v>
      </c>
      <c r="AJ479" s="21" t="n">
        <v>-10.8</v>
      </c>
      <c r="AK479" s="21" t="n">
        <v>-13</v>
      </c>
      <c r="AL479" s="21" t="n">
        <v>-7.8</v>
      </c>
      <c r="AM479" s="21" t="n">
        <v>-1.2</v>
      </c>
      <c r="AO479" s="22" t="n">
        <f aca="false">AVERAGE(AC479:AK479)</f>
        <v>-7.11111111111111</v>
      </c>
    </row>
    <row r="480" customFormat="false" ht="12.8" hidden="false" customHeight="false" outlineLevel="0" collapsed="false">
      <c r="AO480" s="22" t="e">
        <f aca="false">AVERAGE(AC480:AK480)</f>
        <v>#DIV/0!</v>
      </c>
    </row>
    <row r="481" customFormat="false" ht="12.8" hidden="false" customHeight="false" outlineLevel="0" collapsed="false">
      <c r="AO481" s="22" t="e">
        <f aca="false">AVERAGE(AC481:AK481)</f>
        <v>#DIV/0!</v>
      </c>
    </row>
    <row r="482" customFormat="false" ht="12.8" hidden="false" customHeight="false" outlineLevel="0" collapsed="false">
      <c r="AO482" s="22" t="e">
        <f aca="false">AVERAGE(AC482:AK482)</f>
        <v>#DIV/0!</v>
      </c>
    </row>
    <row r="483" customFormat="false" ht="12.8" hidden="false" customHeight="false" outlineLevel="0" collapsed="false">
      <c r="AO483" s="22" t="e">
        <f aca="false">AVERAGE(AC483:AK483)</f>
        <v>#DIV/0!</v>
      </c>
    </row>
    <row r="484" customFormat="false" ht="12.8" hidden="false" customHeight="false" outlineLevel="0" collapsed="false">
      <c r="AO484" s="22" t="e">
        <f aca="false">AVERAGE(AC484:AK484)</f>
        <v>#DIV/0!</v>
      </c>
    </row>
    <row r="485" customFormat="false" ht="12.8" hidden="false" customHeight="false" outlineLevel="0" collapsed="false">
      <c r="AO485" s="22" t="e">
        <f aca="false">AVERAGE(AC485:AK485)</f>
        <v>#DIV/0!</v>
      </c>
    </row>
    <row r="486" customFormat="false" ht="12.8" hidden="false" customHeight="false" outlineLevel="0" collapsed="false">
      <c r="AO486" s="22" t="e">
        <f aca="false">AVERAGE(AC486:AK486)</f>
        <v>#DIV/0!</v>
      </c>
    </row>
    <row r="487" customFormat="false" ht="12.8" hidden="false" customHeight="false" outlineLevel="0" collapsed="false">
      <c r="AB487" s="1" t="s">
        <v>78</v>
      </c>
      <c r="AO487" s="22" t="e">
        <f aca="false">AVERAGE(AC487:AK487)</f>
        <v>#DIV/0!</v>
      </c>
    </row>
    <row r="488" customFormat="false" ht="12.8" hidden="false" customHeight="false" outlineLevel="0" collapsed="false">
      <c r="AO488" s="22" t="e">
        <f aca="false">AVERAGE(AC488:AK488)</f>
        <v>#DIV/0!</v>
      </c>
    </row>
    <row r="489" customFormat="false" ht="12.8" hidden="false" customHeight="false" outlineLevel="0" collapsed="false">
      <c r="AB489" s="19" t="s">
        <v>13</v>
      </c>
      <c r="AC489" s="28" t="n">
        <f aca="false">AVERAGE(AC490:AC495)</f>
        <v>-2.8</v>
      </c>
      <c r="AD489" s="21" t="n">
        <v>-5.2</v>
      </c>
      <c r="AE489" s="21" t="n">
        <v>-14</v>
      </c>
      <c r="AF489" s="21" t="n">
        <v>-17</v>
      </c>
      <c r="AG489" s="21" t="n">
        <v>-20.8</v>
      </c>
      <c r="AH489" s="21" t="n">
        <v>-22.5</v>
      </c>
      <c r="AI489" s="21" t="n">
        <v>-26.2</v>
      </c>
      <c r="AJ489" s="21" t="n">
        <v>-18.4</v>
      </c>
      <c r="AK489" s="21" t="n">
        <v>-19</v>
      </c>
      <c r="AL489" s="21" t="n">
        <v>-14.5</v>
      </c>
      <c r="AM489" s="21" t="n">
        <v>-7.5</v>
      </c>
      <c r="AN489" s="21" t="n">
        <v>-4.4</v>
      </c>
      <c r="AO489" s="22" t="n">
        <f aca="false">AVERAGE(AC489:AK489)</f>
        <v>-16.2111111111111</v>
      </c>
      <c r="QB489" s="26" t="n">
        <f aca="false">(QB414+QC414)/2</f>
        <v>-10.825</v>
      </c>
    </row>
    <row r="490" customFormat="false" ht="12.8" hidden="false" customHeight="false" outlineLevel="0" collapsed="false">
      <c r="AB490" s="19" t="s">
        <v>14</v>
      </c>
      <c r="AC490" s="21" t="n">
        <v>-2.1</v>
      </c>
      <c r="AD490" s="21" t="n">
        <v>-4.8</v>
      </c>
      <c r="AE490" s="21" t="n">
        <v>-8.2</v>
      </c>
      <c r="AF490" s="21" t="n">
        <v>-12.6</v>
      </c>
      <c r="AG490" s="21" t="n">
        <v>-14</v>
      </c>
      <c r="AH490" s="21" t="n">
        <v>-18.6</v>
      </c>
      <c r="AI490" s="21" t="n">
        <v>-16.3</v>
      </c>
      <c r="AJ490" s="21" t="n">
        <v>-17</v>
      </c>
      <c r="AK490" s="21" t="n">
        <v>-15.8</v>
      </c>
      <c r="AL490" s="21" t="n">
        <v>-19.6</v>
      </c>
      <c r="AM490" s="21" t="n">
        <v>-11.1</v>
      </c>
      <c r="AN490" s="21" t="n">
        <v>-6.7</v>
      </c>
      <c r="AO490" s="22" t="n">
        <f aca="false">AVERAGE(AC490:AK490)</f>
        <v>-12.1555555555556</v>
      </c>
      <c r="QB490" s="26" t="n">
        <f aca="false">(QB415+QC415)/2</f>
        <v>-10.5</v>
      </c>
    </row>
    <row r="491" customFormat="false" ht="12.8" hidden="false" customHeight="false" outlineLevel="0" collapsed="false">
      <c r="AB491" s="19" t="s">
        <v>15</v>
      </c>
      <c r="AC491" s="21" t="n">
        <v>-3.3</v>
      </c>
      <c r="AD491" s="21" t="n">
        <v>-2.7</v>
      </c>
      <c r="AE491" s="21" t="n">
        <v>-6.9</v>
      </c>
      <c r="AF491" s="21" t="n">
        <v>-16.8</v>
      </c>
      <c r="AG491" s="21" t="n">
        <v>-21.4</v>
      </c>
      <c r="AH491" s="21" t="n">
        <v>-20.4</v>
      </c>
      <c r="AI491" s="21" t="n">
        <v>-25.2</v>
      </c>
      <c r="AJ491" s="21" t="n">
        <v>-18.7</v>
      </c>
      <c r="AK491" s="21" t="n">
        <v>-15.7</v>
      </c>
      <c r="AL491" s="21" t="n">
        <v>-13.3</v>
      </c>
      <c r="AM491" s="21" t="n">
        <v>-9</v>
      </c>
      <c r="AN491" s="21" t="n">
        <v>-4.1</v>
      </c>
      <c r="AO491" s="22" t="n">
        <f aca="false">AVERAGE(AC491:AK491)</f>
        <v>-14.5666666666667</v>
      </c>
      <c r="QB491" s="26" t="n">
        <f aca="false">(QB416+QC416)/2</f>
        <v>-10.5</v>
      </c>
    </row>
    <row r="492" customFormat="false" ht="12.8" hidden="false" customHeight="false" outlineLevel="0" collapsed="false">
      <c r="AB492" s="19" t="s">
        <v>16</v>
      </c>
      <c r="AC492" s="21" t="n">
        <v>-2.8</v>
      </c>
      <c r="AD492" s="21" t="n">
        <v>-6.9</v>
      </c>
      <c r="AE492" s="21" t="n">
        <v>-11.4</v>
      </c>
      <c r="AF492" s="21" t="n">
        <v>-19.4</v>
      </c>
      <c r="AG492" s="21" t="n">
        <v>-24.3</v>
      </c>
      <c r="AH492" s="21" t="n">
        <v>-17.2</v>
      </c>
      <c r="AI492" s="21" t="n">
        <v>-18</v>
      </c>
      <c r="AJ492" s="21" t="n">
        <v>-21.2</v>
      </c>
      <c r="AK492" s="21" t="n">
        <v>-15.6</v>
      </c>
      <c r="AL492" s="21" t="n">
        <v>-17.1</v>
      </c>
      <c r="AM492" s="21" t="n">
        <v>-10.7</v>
      </c>
      <c r="AN492" s="21" t="n">
        <v>-5.5</v>
      </c>
      <c r="AO492" s="22" t="n">
        <f aca="false">AVERAGE(AC492:AK492)</f>
        <v>-15.2</v>
      </c>
      <c r="QB492" s="26" t="n">
        <f aca="false">(QB417+QC417)/2</f>
        <v>-10.5</v>
      </c>
    </row>
    <row r="493" customFormat="false" ht="12.8" hidden="false" customHeight="false" outlineLevel="0" collapsed="false">
      <c r="AB493" s="19" t="s">
        <v>17</v>
      </c>
      <c r="AC493" s="21" t="n">
        <v>-2.9</v>
      </c>
      <c r="AD493" s="21" t="n">
        <v>-5</v>
      </c>
      <c r="AE493" s="21" t="n">
        <v>-9.5</v>
      </c>
      <c r="AF493" s="21" t="n">
        <v>-19.8</v>
      </c>
      <c r="AG493" s="21" t="n">
        <v>-21.4</v>
      </c>
      <c r="AH493" s="21" t="n">
        <v>-20.4</v>
      </c>
      <c r="AI493" s="21" t="n">
        <v>-23.7</v>
      </c>
      <c r="AJ493" s="21" t="n">
        <v>-18.8</v>
      </c>
      <c r="AK493" s="21" t="n">
        <v>-22.5</v>
      </c>
      <c r="AL493" s="21" t="n">
        <v>-15.3</v>
      </c>
      <c r="AM493" s="21" t="n">
        <v>-7.8</v>
      </c>
      <c r="AN493" s="21" t="n">
        <v>-4.5</v>
      </c>
      <c r="AO493" s="22" t="n">
        <f aca="false">AVERAGE(AC493:AK493)</f>
        <v>-16</v>
      </c>
      <c r="QB493" s="26" t="n">
        <f aca="false">(QB418+QC418)/2</f>
        <v>-10.5</v>
      </c>
    </row>
    <row r="494" customFormat="false" ht="12.8" hidden="false" customHeight="false" outlineLevel="0" collapsed="false">
      <c r="AB494" s="19" t="s">
        <v>18</v>
      </c>
      <c r="AC494" s="21" t="n">
        <v>-1.6</v>
      </c>
      <c r="AD494" s="21" t="n">
        <v>-5.3</v>
      </c>
      <c r="AE494" s="21" t="n">
        <v>-11.4</v>
      </c>
      <c r="AF494" s="21" t="n">
        <v>-18</v>
      </c>
      <c r="AG494" s="21" t="n">
        <v>-17.1</v>
      </c>
      <c r="AH494" s="21" t="n">
        <v>-20.3</v>
      </c>
      <c r="AI494" s="21" t="n">
        <v>-17.7</v>
      </c>
      <c r="AJ494" s="21" t="n">
        <v>-17</v>
      </c>
      <c r="AK494" s="21" t="n">
        <v>-21</v>
      </c>
      <c r="AL494" s="21" t="n">
        <v>-15.4</v>
      </c>
      <c r="AM494" s="21" t="n">
        <v>-11.9</v>
      </c>
      <c r="AN494" s="21" t="n">
        <v>-4.1</v>
      </c>
      <c r="AO494" s="22" t="n">
        <f aca="false">AVERAGE(AC494:AK494)</f>
        <v>-14.3777777777778</v>
      </c>
      <c r="QB494" s="26" t="n">
        <f aca="false">(QB419+QC419)/2</f>
        <v>-10.525</v>
      </c>
    </row>
    <row r="495" customFormat="false" ht="12.8" hidden="false" customHeight="false" outlineLevel="0" collapsed="false">
      <c r="AB495" s="19" t="s">
        <v>19</v>
      </c>
      <c r="AC495" s="21" t="n">
        <v>-4.1</v>
      </c>
      <c r="AD495" s="21" t="n">
        <v>-5.3</v>
      </c>
      <c r="AE495" s="21" t="n">
        <v>-7</v>
      </c>
      <c r="AF495" s="21" t="n">
        <v>-14.8</v>
      </c>
      <c r="AG495" s="21" t="n">
        <v>-18.1</v>
      </c>
      <c r="AH495" s="21" t="n">
        <v>-22.4</v>
      </c>
      <c r="AI495" s="21" t="n">
        <v>-15</v>
      </c>
      <c r="AJ495" s="21" t="n">
        <v>-21.3</v>
      </c>
      <c r="AK495" s="21" t="n">
        <v>-22.5</v>
      </c>
      <c r="AL495" s="21" t="n">
        <v>-16.8</v>
      </c>
      <c r="AM495" s="21" t="n">
        <v>-7.2</v>
      </c>
      <c r="AN495" s="21" t="n">
        <v>-3.7</v>
      </c>
      <c r="AO495" s="22" t="n">
        <f aca="false">AVERAGE(AC495:AK495)</f>
        <v>-14.5</v>
      </c>
      <c r="QB495" s="26" t="n">
        <f aca="false">(QB420+QC420)/2</f>
        <v>-10.525</v>
      </c>
    </row>
    <row r="496" customFormat="false" ht="12.8" hidden="false" customHeight="false" outlineLevel="0" collapsed="false">
      <c r="AB496" s="19" t="s">
        <v>20</v>
      </c>
      <c r="AC496" s="21" t="n">
        <v>-2</v>
      </c>
      <c r="AD496" s="21" t="n">
        <v>-6</v>
      </c>
      <c r="AE496" s="21" t="n">
        <v>-9.1</v>
      </c>
      <c r="AF496" s="21" t="n">
        <v>-16.9</v>
      </c>
      <c r="AG496" s="21" t="n">
        <v>-17</v>
      </c>
      <c r="AH496" s="21" t="n">
        <v>-15.5</v>
      </c>
      <c r="AI496" s="21" t="n">
        <v>-15</v>
      </c>
      <c r="AJ496" s="21" t="n">
        <v>-17.5</v>
      </c>
      <c r="AK496" s="21" t="n">
        <v>-14.5</v>
      </c>
      <c r="AL496" s="21" t="n">
        <v>-15.9</v>
      </c>
      <c r="AM496" s="21" t="n">
        <v>-9.2</v>
      </c>
      <c r="AN496" s="21" t="n">
        <v>-4.4</v>
      </c>
      <c r="AO496" s="22" t="n">
        <f aca="false">AVERAGE(AC496:AK496)</f>
        <v>-12.6111111111111</v>
      </c>
      <c r="QB496" s="26" t="n">
        <f aca="false">(QB421+QC421)/2</f>
        <v>-10.525</v>
      </c>
    </row>
    <row r="497" customFormat="false" ht="12.8" hidden="false" customHeight="false" outlineLevel="0" collapsed="false">
      <c r="AB497" s="19" t="s">
        <v>21</v>
      </c>
      <c r="AC497" s="21" t="n">
        <v>-2.7</v>
      </c>
      <c r="AD497" s="21" t="n">
        <v>-4.9</v>
      </c>
      <c r="AE497" s="21" t="n">
        <v>-9.5</v>
      </c>
      <c r="AF497" s="21" t="n">
        <v>-15.8</v>
      </c>
      <c r="AG497" s="21" t="n">
        <v>-18.3</v>
      </c>
      <c r="AH497" s="21" t="n">
        <v>-14.1</v>
      </c>
      <c r="AI497" s="21" t="n">
        <v>-17.6</v>
      </c>
      <c r="AJ497" s="21" t="n">
        <v>-17.4</v>
      </c>
      <c r="AK497" s="21" t="n">
        <v>-19.8</v>
      </c>
      <c r="AL497" s="21" t="n">
        <v>-14.2</v>
      </c>
      <c r="AM497" s="21" t="n">
        <v>-7.7</v>
      </c>
      <c r="AN497" s="21" t="n">
        <v>-3.5</v>
      </c>
      <c r="AO497" s="22" t="n">
        <f aca="false">AVERAGE(AC497:AK497)</f>
        <v>-13.3444444444444</v>
      </c>
      <c r="QB497" s="26" t="n">
        <f aca="false">(QB422+QC422)/2</f>
        <v>-10.5</v>
      </c>
    </row>
    <row r="498" customFormat="false" ht="12.8" hidden="false" customHeight="false" outlineLevel="0" collapsed="false">
      <c r="AB498" s="19" t="s">
        <v>22</v>
      </c>
      <c r="AC498" s="21" t="n">
        <v>-1.2</v>
      </c>
      <c r="AD498" s="21" t="n">
        <v>-2.3</v>
      </c>
      <c r="AE498" s="21" t="n">
        <v>-12.3</v>
      </c>
      <c r="AF498" s="21" t="n">
        <v>-15.7</v>
      </c>
      <c r="AG498" s="21" t="n">
        <v>-21.5</v>
      </c>
      <c r="AH498" s="21" t="n">
        <v>-19.2</v>
      </c>
      <c r="AI498" s="21" t="n">
        <v>-21.3</v>
      </c>
      <c r="AJ498" s="21" t="n">
        <v>-26.2</v>
      </c>
      <c r="AK498" s="21" t="n">
        <v>-21.1</v>
      </c>
      <c r="AL498" s="21" t="n">
        <v>-14.8</v>
      </c>
      <c r="AM498" s="21" t="n">
        <v>-11.1</v>
      </c>
      <c r="AN498" s="21" t="n">
        <v>-4.1</v>
      </c>
      <c r="AO498" s="22" t="n">
        <f aca="false">AVERAGE(AC498:AK498)</f>
        <v>-15.6444444444444</v>
      </c>
      <c r="QB498" s="26" t="n">
        <f aca="false">(QB423+QC423)/2</f>
        <v>-10.5</v>
      </c>
    </row>
    <row r="499" customFormat="false" ht="12.8" hidden="false" customHeight="false" outlineLevel="0" collapsed="false">
      <c r="AB499" s="19" t="s">
        <v>23</v>
      </c>
      <c r="AC499" s="21" t="n">
        <v>-2.4</v>
      </c>
      <c r="AD499" s="21" t="n">
        <v>-4.9</v>
      </c>
      <c r="AE499" s="21" t="n">
        <v>-9.8</v>
      </c>
      <c r="AF499" s="21" t="n">
        <v>-16</v>
      </c>
      <c r="AG499" s="21" t="n">
        <v>-16.6</v>
      </c>
      <c r="AH499" s="21" t="n">
        <v>-21.2</v>
      </c>
      <c r="AI499" s="21" t="n">
        <v>-21.4</v>
      </c>
      <c r="AJ499" s="21" t="n">
        <v>-23.8</v>
      </c>
      <c r="AK499" s="21" t="n">
        <v>-19.6</v>
      </c>
      <c r="AL499" s="21" t="n">
        <v>-15.2</v>
      </c>
      <c r="AM499" s="21" t="n">
        <v>-7.9</v>
      </c>
      <c r="AN499" s="21" t="n">
        <v>-3.1</v>
      </c>
      <c r="AO499" s="22" t="n">
        <f aca="false">AVERAGE(AC499:AK499)</f>
        <v>-15.0777777777778</v>
      </c>
      <c r="QB499" s="26" t="n">
        <f aca="false">(QB424+QC424)/2</f>
        <v>-10.425</v>
      </c>
    </row>
    <row r="500" customFormat="false" ht="12.8" hidden="false" customHeight="false" outlineLevel="0" collapsed="false">
      <c r="AB500" s="19" t="s">
        <v>24</v>
      </c>
      <c r="AC500" s="21" t="n">
        <v>-1.2</v>
      </c>
      <c r="AD500" s="21" t="n">
        <v>-5.6</v>
      </c>
      <c r="AE500" s="21" t="n">
        <v>-8.2</v>
      </c>
      <c r="AF500" s="21" t="n">
        <v>-13.4</v>
      </c>
      <c r="AG500" s="21" t="n">
        <v>-13.4</v>
      </c>
      <c r="AH500" s="21" t="n">
        <v>-14.3</v>
      </c>
      <c r="AI500" s="21" t="n">
        <v>-20.2</v>
      </c>
      <c r="AJ500" s="21" t="n">
        <v>-19</v>
      </c>
      <c r="AK500" s="21" t="n">
        <v>-20.2</v>
      </c>
      <c r="AL500" s="21" t="n">
        <v>-13.3</v>
      </c>
      <c r="AM500" s="21" t="n">
        <v>-9.4</v>
      </c>
      <c r="AN500" s="21" t="n">
        <v>-3.2</v>
      </c>
      <c r="AO500" s="22" t="n">
        <f aca="false">AVERAGE(AC500:AK500)</f>
        <v>-12.8333333333333</v>
      </c>
      <c r="QB500" s="26" t="n">
        <f aca="false">(QB425+QC425)/2</f>
        <v>-10.425</v>
      </c>
    </row>
    <row r="501" customFormat="false" ht="12.8" hidden="false" customHeight="false" outlineLevel="0" collapsed="false">
      <c r="AB501" s="19" t="s">
        <v>25</v>
      </c>
      <c r="AC501" s="21" t="n">
        <v>-1.2</v>
      </c>
      <c r="AD501" s="21" t="n">
        <v>-4.4</v>
      </c>
      <c r="AE501" s="21" t="n">
        <v>-8.6</v>
      </c>
      <c r="AF501" s="21" t="n">
        <v>-13.6</v>
      </c>
      <c r="AG501" s="21" t="n">
        <v>-18.3</v>
      </c>
      <c r="AH501" s="21" t="n">
        <v>-14.3</v>
      </c>
      <c r="AI501" s="21" t="n">
        <v>-17.3</v>
      </c>
      <c r="AJ501" s="21" t="n">
        <v>-14.9</v>
      </c>
      <c r="AK501" s="21" t="n">
        <v>-21.3</v>
      </c>
      <c r="AL501" s="21" t="n">
        <v>-20</v>
      </c>
      <c r="AM501" s="21" t="n">
        <v>-10.2</v>
      </c>
      <c r="AN501" s="21" t="n">
        <v>-5</v>
      </c>
      <c r="AO501" s="22" t="n">
        <f aca="false">AVERAGE(AC501:AK501)</f>
        <v>-12.6555555555556</v>
      </c>
      <c r="QB501" s="26" t="n">
        <f aca="false">(QB426+QC426)/2</f>
        <v>-10.4</v>
      </c>
    </row>
    <row r="502" customFormat="false" ht="12.8" hidden="false" customHeight="false" outlineLevel="0" collapsed="false">
      <c r="AB502" s="19" t="s">
        <v>26</v>
      </c>
      <c r="AC502" s="21" t="n">
        <v>-2.8</v>
      </c>
      <c r="AD502" s="21" t="n">
        <v>-5.4</v>
      </c>
      <c r="AE502" s="21" t="n">
        <v>-8.7</v>
      </c>
      <c r="AF502" s="21" t="n">
        <v>-12.2</v>
      </c>
      <c r="AG502" s="21" t="n">
        <v>-14.9</v>
      </c>
      <c r="AH502" s="21" t="n">
        <v>-16.1</v>
      </c>
      <c r="AI502" s="21" t="n">
        <v>-17.7</v>
      </c>
      <c r="AJ502" s="21" t="n">
        <v>-19.6</v>
      </c>
      <c r="AK502" s="21" t="n">
        <v>-18.5</v>
      </c>
      <c r="AL502" s="21" t="n">
        <v>-16.4</v>
      </c>
      <c r="AM502" s="21" t="n">
        <v>-7.7</v>
      </c>
      <c r="AN502" s="21" t="n">
        <v>-4.3</v>
      </c>
      <c r="AO502" s="22" t="n">
        <f aca="false">AVERAGE(AC502:AK502)</f>
        <v>-12.8777777777778</v>
      </c>
      <c r="QB502" s="26" t="n">
        <f aca="false">(QB427+QC427)/2</f>
        <v>-9.925</v>
      </c>
    </row>
    <row r="503" customFormat="false" ht="12.8" hidden="false" customHeight="false" outlineLevel="0" collapsed="false">
      <c r="AB503" s="19" t="s">
        <v>27</v>
      </c>
      <c r="AC503" s="21" t="n">
        <v>-0.9</v>
      </c>
      <c r="AD503" s="21" t="n">
        <v>-6.6</v>
      </c>
      <c r="AE503" s="21" t="n">
        <v>-10.3</v>
      </c>
      <c r="AF503" s="21" t="n">
        <v>-17.9</v>
      </c>
      <c r="AG503" s="21" t="n">
        <v>-18.1</v>
      </c>
      <c r="AH503" s="21" t="n">
        <v>-16.6</v>
      </c>
      <c r="AI503" s="21" t="n">
        <v>-20.5</v>
      </c>
      <c r="AJ503" s="21" t="n">
        <v>-18.6</v>
      </c>
      <c r="AK503" s="21" t="n">
        <v>-16.4</v>
      </c>
      <c r="AL503" s="21" t="n">
        <v>-10.2</v>
      </c>
      <c r="AM503" s="21" t="n">
        <v>-7</v>
      </c>
      <c r="AN503" s="21" t="n">
        <v>-1.5</v>
      </c>
      <c r="AO503" s="22" t="n">
        <f aca="false">AVERAGE(AC503:AK503)</f>
        <v>-13.9888888888889</v>
      </c>
      <c r="QB503" s="26" t="n">
        <f aca="false">(QB428+QC428)/2</f>
        <v>-9.925</v>
      </c>
    </row>
    <row r="504" customFormat="false" ht="12.8" hidden="false" customHeight="false" outlineLevel="0" collapsed="false">
      <c r="AB504" s="19" t="s">
        <v>28</v>
      </c>
      <c r="AC504" s="21" t="n">
        <v>-1.7</v>
      </c>
      <c r="AD504" s="21" t="n">
        <v>-4.6</v>
      </c>
      <c r="AE504" s="21" t="n">
        <v>-8.3</v>
      </c>
      <c r="AF504" s="21" t="n">
        <v>-17.5</v>
      </c>
      <c r="AG504" s="21" t="n">
        <v>-13.3</v>
      </c>
      <c r="AH504" s="21" t="n">
        <v>-16.4</v>
      </c>
      <c r="AI504" s="21" t="n">
        <v>-14.2</v>
      </c>
      <c r="AJ504" s="21" t="n">
        <v>-23.9</v>
      </c>
      <c r="AK504" s="21" t="n">
        <v>-23.9</v>
      </c>
      <c r="AL504" s="21" t="n">
        <v>-16</v>
      </c>
      <c r="AM504" s="21" t="n">
        <v>-7.8</v>
      </c>
      <c r="AN504" s="21" t="n">
        <v>-3.1</v>
      </c>
      <c r="AO504" s="22" t="n">
        <f aca="false">AVERAGE(AC504:AK504)</f>
        <v>-13.7555555555556</v>
      </c>
      <c r="QB504" s="26" t="n">
        <f aca="false">(QB429+QC429)/2</f>
        <v>-9.925</v>
      </c>
    </row>
    <row r="505" customFormat="false" ht="12.8" hidden="false" customHeight="false" outlineLevel="0" collapsed="false">
      <c r="AB505" s="19" t="s">
        <v>29</v>
      </c>
      <c r="AC505" s="21" t="n">
        <v>-2.1</v>
      </c>
      <c r="AD505" s="21" t="n">
        <v>-3.7</v>
      </c>
      <c r="AE505" s="21" t="n">
        <v>-10.8</v>
      </c>
      <c r="AF505" s="21" t="n">
        <v>-20.5</v>
      </c>
      <c r="AG505" s="21" t="n">
        <v>-18.7</v>
      </c>
      <c r="AH505" s="21" t="n">
        <v>-16.6</v>
      </c>
      <c r="AI505" s="21" t="n">
        <v>-21.7</v>
      </c>
      <c r="AJ505" s="21" t="n">
        <v>-19.9</v>
      </c>
      <c r="AK505" s="21" t="n">
        <v>-17.8</v>
      </c>
      <c r="AL505" s="21" t="n">
        <v>-12.5</v>
      </c>
      <c r="AM505" s="21" t="n">
        <v>-7.6</v>
      </c>
      <c r="AN505" s="21" t="n">
        <v>-2.1</v>
      </c>
      <c r="AO505" s="22" t="n">
        <f aca="false">AVERAGE(AC505:AK505)</f>
        <v>-14.6444444444444</v>
      </c>
      <c r="QB505" s="26" t="n">
        <f aca="false">(QB430+QC430)/2</f>
        <v>-9.075</v>
      </c>
    </row>
    <row r="506" customFormat="false" ht="12.8" hidden="false" customHeight="false" outlineLevel="0" collapsed="false">
      <c r="AB506" s="19" t="s">
        <v>30</v>
      </c>
      <c r="AC506" s="21" t="n">
        <v>-0.1</v>
      </c>
      <c r="AD506" s="21" t="n">
        <v>-5.3</v>
      </c>
      <c r="AE506" s="21" t="n">
        <v>-7.6</v>
      </c>
      <c r="AF506" s="21" t="n">
        <v>-16.2</v>
      </c>
      <c r="AG506" s="21" t="n">
        <v>-13.2</v>
      </c>
      <c r="AH506" s="21" t="n">
        <v>-18.8</v>
      </c>
      <c r="AI506" s="21" t="n">
        <v>-15.8</v>
      </c>
      <c r="AJ506" s="21" t="n">
        <v>-16.6</v>
      </c>
      <c r="AK506" s="21" t="n">
        <v>-21</v>
      </c>
      <c r="AL506" s="21" t="n">
        <v>-16.6</v>
      </c>
      <c r="AM506" s="21" t="n">
        <v>-9.8</v>
      </c>
      <c r="AN506" s="21" t="n">
        <v>-3.2</v>
      </c>
      <c r="AO506" s="22" t="n">
        <f aca="false">AVERAGE(AC506:AK506)</f>
        <v>-12.7333333333333</v>
      </c>
      <c r="QB506" s="26" t="n">
        <f aca="false">(QB431+QC431)/2</f>
        <v>-8.95</v>
      </c>
    </row>
    <row r="507" customFormat="false" ht="12.8" hidden="false" customHeight="false" outlineLevel="0" collapsed="false">
      <c r="AB507" s="19" t="s">
        <v>31</v>
      </c>
      <c r="AC507" s="21" t="n">
        <v>-3.5</v>
      </c>
      <c r="AD507" s="21" t="n">
        <v>-3.6</v>
      </c>
      <c r="AE507" s="21" t="n">
        <v>-12.5</v>
      </c>
      <c r="AF507" s="21" t="n">
        <v>-15.5</v>
      </c>
      <c r="AG507" s="21" t="n">
        <v>-16.9</v>
      </c>
      <c r="AH507" s="21" t="n">
        <v>-14.7</v>
      </c>
      <c r="AI507" s="21" t="n">
        <v>-16.4</v>
      </c>
      <c r="AJ507" s="21" t="n">
        <v>-20.6</v>
      </c>
      <c r="AK507" s="21" t="n">
        <v>-18.2</v>
      </c>
      <c r="AL507" s="21" t="n">
        <v>-15.8</v>
      </c>
      <c r="AM507" s="21" t="n">
        <v>-10.1</v>
      </c>
      <c r="AN507" s="21" t="n">
        <v>-3.4</v>
      </c>
      <c r="AO507" s="22" t="n">
        <f aca="false">AVERAGE(AC507:AK507)</f>
        <v>-13.5444444444444</v>
      </c>
      <c r="QB507" s="26" t="n">
        <f aca="false">(QB432+QC432)/2</f>
        <v>-9.95</v>
      </c>
    </row>
    <row r="508" customFormat="false" ht="12.8" hidden="false" customHeight="false" outlineLevel="0" collapsed="false">
      <c r="AB508" s="19" t="s">
        <v>32</v>
      </c>
      <c r="AC508" s="21" t="n">
        <v>-3.7</v>
      </c>
      <c r="AD508" s="21" t="n">
        <v>-6.6</v>
      </c>
      <c r="AE508" s="21" t="n">
        <v>-10</v>
      </c>
      <c r="AF508" s="21" t="n">
        <v>-11.9</v>
      </c>
      <c r="AG508" s="21" t="n">
        <v>-16.5</v>
      </c>
      <c r="AH508" s="21" t="n">
        <v>-19.4</v>
      </c>
      <c r="AI508" s="21" t="n">
        <v>-18.5</v>
      </c>
      <c r="AJ508" s="21" t="n">
        <v>-17.5</v>
      </c>
      <c r="AK508" s="21" t="n">
        <v>-19.3</v>
      </c>
      <c r="AL508" s="21" t="n">
        <v>-13.5</v>
      </c>
      <c r="AM508" s="21" t="n">
        <v>-11.2</v>
      </c>
      <c r="AN508" s="21" t="n">
        <v>-2.9</v>
      </c>
      <c r="AO508" s="22" t="n">
        <f aca="false">AVERAGE(AC508:AK508)</f>
        <v>-13.7111111111111</v>
      </c>
      <c r="QB508" s="26" t="n">
        <f aca="false">(QB433+QC433)/2</f>
        <v>-9.95</v>
      </c>
    </row>
    <row r="509" customFormat="false" ht="12.8" hidden="false" customHeight="false" outlineLevel="0" collapsed="false">
      <c r="AB509" s="19" t="s">
        <v>33</v>
      </c>
      <c r="AC509" s="21" t="n">
        <v>-1.5</v>
      </c>
      <c r="AD509" s="21" t="n">
        <v>-3.7</v>
      </c>
      <c r="AE509" s="21" t="n">
        <v>-6.2</v>
      </c>
      <c r="AF509" s="21" t="n">
        <v>-9.5</v>
      </c>
      <c r="AG509" s="21" t="n">
        <v>-14.7</v>
      </c>
      <c r="AH509" s="21" t="n">
        <v>-15</v>
      </c>
      <c r="AI509" s="21" t="n">
        <v>-10.3</v>
      </c>
      <c r="AJ509" s="21" t="n">
        <v>-16.1</v>
      </c>
      <c r="AK509" s="21" t="n">
        <v>-14.2</v>
      </c>
      <c r="AL509" s="21" t="n">
        <v>-16.7</v>
      </c>
      <c r="AM509" s="21" t="n">
        <v>-5.6</v>
      </c>
      <c r="AN509" s="21" t="n">
        <v>-2</v>
      </c>
      <c r="AO509" s="22" t="n">
        <f aca="false">AVERAGE(AC509:AK509)</f>
        <v>-10.1333333333333</v>
      </c>
      <c r="QB509" s="26" t="n">
        <f aca="false">(QB434+QC434)/2</f>
        <v>-9.95</v>
      </c>
    </row>
    <row r="510" customFormat="false" ht="12.8" hidden="false" customHeight="false" outlineLevel="0" collapsed="false">
      <c r="AB510" s="19" t="s">
        <v>34</v>
      </c>
      <c r="AC510" s="21" t="n">
        <v>-2.2</v>
      </c>
      <c r="AD510" s="21" t="n">
        <v>-4.3</v>
      </c>
      <c r="AE510" s="21" t="n">
        <v>-5</v>
      </c>
      <c r="AF510" s="21" t="n">
        <v>-13</v>
      </c>
      <c r="AG510" s="21" t="n">
        <v>-17.6</v>
      </c>
      <c r="AH510" s="21" t="n">
        <v>-15.8</v>
      </c>
      <c r="AI510" s="21" t="n">
        <v>-15.2</v>
      </c>
      <c r="AJ510" s="21" t="n">
        <v>-12.1</v>
      </c>
      <c r="AK510" s="21" t="n">
        <v>-14.6</v>
      </c>
      <c r="AL510" s="21" t="n">
        <v>-12.7</v>
      </c>
      <c r="AM510" s="21" t="n">
        <v>-8.3</v>
      </c>
      <c r="AN510" s="21" t="n">
        <v>-3.7</v>
      </c>
      <c r="AO510" s="22" t="n">
        <f aca="false">AVERAGE(AC510:AK510)</f>
        <v>-11.0888888888889</v>
      </c>
      <c r="QB510" s="26" t="n">
        <f aca="false">(QB435+QC435)/2</f>
        <v>-9.95</v>
      </c>
    </row>
    <row r="511" customFormat="false" ht="12.8" hidden="false" customHeight="false" outlineLevel="0" collapsed="false">
      <c r="AB511" s="19" t="s">
        <v>35</v>
      </c>
      <c r="AC511" s="21" t="n">
        <v>-2</v>
      </c>
      <c r="AD511" s="21" t="n">
        <v>-4.6</v>
      </c>
      <c r="AE511" s="21" t="n">
        <v>-13.1</v>
      </c>
      <c r="AF511" s="21" t="n">
        <v>-16.9</v>
      </c>
      <c r="AG511" s="21" t="n">
        <v>-14.4</v>
      </c>
      <c r="AH511" s="21" t="n">
        <v>-19</v>
      </c>
      <c r="AI511" s="21" t="n">
        <v>-15.9</v>
      </c>
      <c r="AJ511" s="21" t="n">
        <v>-25.3</v>
      </c>
      <c r="AK511" s="21" t="n">
        <v>-24.1</v>
      </c>
      <c r="AL511" s="21" t="n">
        <v>-15</v>
      </c>
      <c r="AM511" s="21" t="n">
        <v>-11</v>
      </c>
      <c r="AN511" s="21" t="n">
        <v>-3.1</v>
      </c>
      <c r="AO511" s="22" t="n">
        <f aca="false">AVERAGE(AC511:AK511)</f>
        <v>-15.0333333333333</v>
      </c>
      <c r="QB511" s="26" t="n">
        <f aca="false">(QB436+QC436)/2</f>
        <v>-9.95</v>
      </c>
    </row>
    <row r="512" customFormat="false" ht="12.8" hidden="false" customHeight="false" outlineLevel="0" collapsed="false">
      <c r="AB512" s="19" t="s">
        <v>36</v>
      </c>
      <c r="AC512" s="21" t="n">
        <v>-1.4</v>
      </c>
      <c r="AD512" s="21" t="n">
        <v>-4</v>
      </c>
      <c r="AE512" s="21" t="n">
        <v>-11.7</v>
      </c>
      <c r="AF512" s="21" t="n">
        <v>-13.2</v>
      </c>
      <c r="AG512" s="21" t="n">
        <v>-14</v>
      </c>
      <c r="AH512" s="21" t="n">
        <v>-15.7</v>
      </c>
      <c r="AI512" s="21" t="n">
        <v>-24</v>
      </c>
      <c r="AJ512" s="21" t="n">
        <v>-19</v>
      </c>
      <c r="AK512" s="21" t="n">
        <v>-13.7</v>
      </c>
      <c r="AL512" s="21" t="n">
        <v>-19.3</v>
      </c>
      <c r="AM512" s="21" t="n">
        <v>-10</v>
      </c>
      <c r="AN512" s="21" t="n">
        <v>-4.1</v>
      </c>
      <c r="AO512" s="22" t="n">
        <f aca="false">AVERAGE(AC512:AK512)</f>
        <v>-12.9666666666667</v>
      </c>
      <c r="QB512" s="26" t="n">
        <f aca="false">(QB437+QC437)/2</f>
        <v>-10.1</v>
      </c>
    </row>
    <row r="513" customFormat="false" ht="12.8" hidden="false" customHeight="false" outlineLevel="0" collapsed="false">
      <c r="AB513" s="19" t="s">
        <v>37</v>
      </c>
      <c r="AC513" s="21" t="n">
        <v>-1.2</v>
      </c>
      <c r="AD513" s="21" t="n">
        <v>-3.3</v>
      </c>
      <c r="AE513" s="21" t="n">
        <v>-5.8</v>
      </c>
      <c r="AF513" s="21" t="n">
        <v>-12.3</v>
      </c>
      <c r="AG513" s="21" t="n">
        <v>-11.9</v>
      </c>
      <c r="AH513" s="21" t="n">
        <v>-19</v>
      </c>
      <c r="AI513" s="21" t="n">
        <v>-17.3</v>
      </c>
      <c r="AJ513" s="21" t="n">
        <v>-14.1</v>
      </c>
      <c r="AK513" s="21" t="n">
        <v>-17.6</v>
      </c>
      <c r="AL513" s="21" t="n">
        <v>-15.5</v>
      </c>
      <c r="AM513" s="21" t="n">
        <v>-11.9</v>
      </c>
      <c r="AN513" s="21" t="n">
        <v>-2.4</v>
      </c>
      <c r="AO513" s="22" t="n">
        <f aca="false">AVERAGE(AC513:AK513)</f>
        <v>-11.3888888888889</v>
      </c>
      <c r="QB513" s="26" t="n">
        <f aca="false">(QB438+QC438)/2</f>
        <v>-10.375</v>
      </c>
    </row>
    <row r="514" customFormat="false" ht="12.8" hidden="false" customHeight="false" outlineLevel="0" collapsed="false">
      <c r="AB514" s="19" t="s">
        <v>38</v>
      </c>
      <c r="AC514" s="21" t="n">
        <v>-1.9</v>
      </c>
      <c r="AD514" s="21" t="n">
        <v>-5.3</v>
      </c>
      <c r="AE514" s="21" t="n">
        <v>-6.7</v>
      </c>
      <c r="AF514" s="21" t="n">
        <v>-12.9</v>
      </c>
      <c r="AG514" s="21" t="n">
        <v>-22.8</v>
      </c>
      <c r="AH514" s="21" t="n">
        <v>-18.3</v>
      </c>
      <c r="AI514" s="21" t="n">
        <v>-21.3</v>
      </c>
      <c r="AJ514" s="21" t="n">
        <v>-15.2</v>
      </c>
      <c r="AK514" s="21" t="n">
        <v>-17.7</v>
      </c>
      <c r="AL514" s="21" t="n">
        <v>-15.7</v>
      </c>
      <c r="AM514" s="21" t="n">
        <v>-7.9</v>
      </c>
      <c r="AN514" s="21" t="n">
        <v>-4.7</v>
      </c>
      <c r="AO514" s="22" t="n">
        <f aca="false">AVERAGE(AC514:AK514)</f>
        <v>-13.5666666666667</v>
      </c>
      <c r="QB514" s="26" t="n">
        <f aca="false">(QB439+QC439)/2</f>
        <v>-10.375</v>
      </c>
    </row>
    <row r="515" customFormat="false" ht="12.8" hidden="false" customHeight="false" outlineLevel="0" collapsed="false">
      <c r="AB515" s="19" t="s">
        <v>39</v>
      </c>
      <c r="AC515" s="21" t="n">
        <v>-3.3</v>
      </c>
      <c r="AD515" s="21" t="n">
        <v>-1.8</v>
      </c>
      <c r="AE515" s="21" t="n">
        <v>-7.6</v>
      </c>
      <c r="AF515" s="21" t="n">
        <v>-13.9</v>
      </c>
      <c r="AG515" s="21" t="n">
        <v>-16.9</v>
      </c>
      <c r="AH515" s="21" t="n">
        <v>-20.8</v>
      </c>
      <c r="AI515" s="21" t="n">
        <v>-20.2</v>
      </c>
      <c r="AJ515" s="21" t="n">
        <v>-16.2</v>
      </c>
      <c r="AK515" s="21" t="n">
        <v>-16.5</v>
      </c>
      <c r="AL515" s="21" t="n">
        <v>-11.1</v>
      </c>
      <c r="AM515" s="21" t="n">
        <v>-8.3</v>
      </c>
      <c r="AN515" s="21" t="n">
        <v>-2.4</v>
      </c>
      <c r="AO515" s="22" t="n">
        <f aca="false">AVERAGE(AC515:AK515)</f>
        <v>-13.0222222222222</v>
      </c>
      <c r="QB515" s="26" t="n">
        <f aca="false">(QB440+QC440)/2</f>
        <v>-10.375</v>
      </c>
    </row>
    <row r="516" customFormat="false" ht="12.8" hidden="false" customHeight="false" outlineLevel="0" collapsed="false">
      <c r="AB516" s="19" t="s">
        <v>40</v>
      </c>
      <c r="AC516" s="21" t="n">
        <v>-1.3</v>
      </c>
      <c r="AD516" s="21" t="n">
        <v>-4.3</v>
      </c>
      <c r="AE516" s="21" t="n">
        <v>-10.1</v>
      </c>
      <c r="AF516" s="21" t="n">
        <v>-13.7</v>
      </c>
      <c r="AG516" s="21" t="n">
        <v>-17.6</v>
      </c>
      <c r="AH516" s="21" t="n">
        <v>-13.7</v>
      </c>
      <c r="AI516" s="21" t="n">
        <v>-14.4</v>
      </c>
      <c r="AJ516" s="21" t="n">
        <v>-25.9</v>
      </c>
      <c r="AK516" s="21" t="n">
        <v>-16.1</v>
      </c>
      <c r="AL516" s="21" t="n">
        <v>-12.3</v>
      </c>
      <c r="AM516" s="21" t="n">
        <v>-7.9</v>
      </c>
      <c r="AN516" s="21" t="n">
        <v>-2.1</v>
      </c>
      <c r="AO516" s="22" t="n">
        <f aca="false">AVERAGE(AC516:AK516)</f>
        <v>-13.0111111111111</v>
      </c>
      <c r="QB516" s="26" t="n">
        <f aca="false">(QB441+QC441)/2</f>
        <v>-10.375</v>
      </c>
    </row>
    <row r="517" customFormat="false" ht="12.8" hidden="false" customHeight="false" outlineLevel="0" collapsed="false">
      <c r="AB517" s="19" t="s">
        <v>41</v>
      </c>
      <c r="AC517" s="21" t="n">
        <v>-1.8</v>
      </c>
      <c r="AD517" s="21" t="n">
        <v>-4.2</v>
      </c>
      <c r="AE517" s="21" t="n">
        <v>-10.9</v>
      </c>
      <c r="AF517" s="21" t="n">
        <v>-16.1</v>
      </c>
      <c r="AG517" s="21" t="n">
        <v>-15.5</v>
      </c>
      <c r="AH517" s="21" t="n">
        <v>-17.5</v>
      </c>
      <c r="AI517" s="21" t="n">
        <v>-21.4</v>
      </c>
      <c r="AJ517" s="21" t="n">
        <v>-19.5</v>
      </c>
      <c r="AK517" s="21" t="n">
        <v>-19.4</v>
      </c>
      <c r="AL517" s="21" t="n">
        <v>-12.6</v>
      </c>
      <c r="AM517" s="21" t="n">
        <v>-8</v>
      </c>
      <c r="AN517" s="21" t="n">
        <v>-3.7</v>
      </c>
      <c r="AO517" s="22" t="n">
        <f aca="false">AVERAGE(AC517:AK517)</f>
        <v>-14.0333333333333</v>
      </c>
      <c r="QB517" s="26" t="n">
        <f aca="false">(QB442+QC442)/2</f>
        <v>-10.375</v>
      </c>
    </row>
    <row r="518" customFormat="false" ht="12.8" hidden="false" customHeight="false" outlineLevel="0" collapsed="false">
      <c r="AB518" s="19" t="s">
        <v>42</v>
      </c>
      <c r="AC518" s="21" t="n">
        <v>-3.2</v>
      </c>
      <c r="AD518" s="21" t="n">
        <v>-5.4</v>
      </c>
      <c r="AE518" s="21" t="n">
        <v>-11.2</v>
      </c>
      <c r="AF518" s="21" t="n">
        <v>-14.1</v>
      </c>
      <c r="AG518" s="21" t="n">
        <v>-17.6</v>
      </c>
      <c r="AH518" s="21" t="n">
        <v>-22</v>
      </c>
      <c r="AI518" s="21" t="n">
        <v>-18.9</v>
      </c>
      <c r="AJ518" s="21" t="n">
        <v>-17</v>
      </c>
      <c r="AK518" s="21" t="n">
        <v>-12.7</v>
      </c>
      <c r="AL518" s="21" t="n">
        <v>-9.5</v>
      </c>
      <c r="AM518" s="21" t="n">
        <v>-11.3</v>
      </c>
      <c r="AN518" s="21" t="n">
        <v>-2</v>
      </c>
      <c r="AO518" s="22" t="n">
        <f aca="false">AVERAGE(AC518:AK518)</f>
        <v>-13.5666666666667</v>
      </c>
      <c r="QB518" s="26" t="n">
        <f aca="false">(QB443+QC443)/2</f>
        <v>-10.05</v>
      </c>
    </row>
    <row r="519" customFormat="false" ht="12.8" hidden="false" customHeight="false" outlineLevel="0" collapsed="false">
      <c r="AB519" s="19" t="s">
        <v>43</v>
      </c>
      <c r="AC519" s="21" t="n">
        <v>-1.3</v>
      </c>
      <c r="AD519" s="21" t="n">
        <v>-4.5</v>
      </c>
      <c r="AE519" s="21" t="n">
        <v>-9.5</v>
      </c>
      <c r="AF519" s="21" t="n">
        <v>-14.8</v>
      </c>
      <c r="AG519" s="21" t="n">
        <v>-17.3</v>
      </c>
      <c r="AH519" s="21" t="n">
        <v>-22.9</v>
      </c>
      <c r="AI519" s="21" t="n">
        <v>-15.1</v>
      </c>
      <c r="AJ519" s="21" t="n">
        <v>-18.4</v>
      </c>
      <c r="AK519" s="21" t="n">
        <v>-19.9</v>
      </c>
      <c r="AL519" s="21" t="n">
        <v>-16.2</v>
      </c>
      <c r="AM519" s="21" t="n">
        <v>-9.5</v>
      </c>
      <c r="AN519" s="21" t="n">
        <v>-2.9</v>
      </c>
      <c r="AO519" s="22" t="n">
        <f aca="false">AVERAGE(AC519:AK519)</f>
        <v>-13.7444444444444</v>
      </c>
      <c r="QB519" s="26" t="n">
        <f aca="false">(QB444+QC444)/2</f>
        <v>-10.05</v>
      </c>
    </row>
    <row r="520" customFormat="false" ht="12.8" hidden="false" customHeight="false" outlineLevel="0" collapsed="false">
      <c r="AB520" s="19" t="s">
        <v>44</v>
      </c>
      <c r="AC520" s="21" t="n">
        <v>-2</v>
      </c>
      <c r="AD520" s="21" t="n">
        <v>-4.3</v>
      </c>
      <c r="AE520" s="21" t="n">
        <v>-8.2</v>
      </c>
      <c r="AF520" s="21" t="n">
        <v>-9.1</v>
      </c>
      <c r="AG520" s="21" t="n">
        <v>-19.4</v>
      </c>
      <c r="AH520" s="21" t="n">
        <v>-14</v>
      </c>
      <c r="AI520" s="21" t="n">
        <v>-17.4</v>
      </c>
      <c r="AJ520" s="21" t="n">
        <v>-13.6</v>
      </c>
      <c r="AK520" s="21" t="n">
        <v>-18.1</v>
      </c>
      <c r="AL520" s="21" t="n">
        <v>-12.6</v>
      </c>
      <c r="AM520" s="21" t="n">
        <v>-7</v>
      </c>
      <c r="AN520" s="21" t="n">
        <v>-1.5</v>
      </c>
      <c r="AO520" s="22" t="n">
        <f aca="false">AVERAGE(AC520:AK520)</f>
        <v>-11.7888888888889</v>
      </c>
      <c r="QB520" s="26" t="n">
        <f aca="false">(QB445+QC445)/2</f>
        <v>-10.075</v>
      </c>
    </row>
    <row r="521" customFormat="false" ht="12.8" hidden="false" customHeight="false" outlineLevel="0" collapsed="false">
      <c r="AB521" s="19" t="s">
        <v>45</v>
      </c>
      <c r="AC521" s="21" t="n">
        <v>-1.3</v>
      </c>
      <c r="AD521" s="21" t="n">
        <v>-4.3</v>
      </c>
      <c r="AE521" s="21" t="n">
        <v>-8.8</v>
      </c>
      <c r="AF521" s="21" t="n">
        <v>-15</v>
      </c>
      <c r="AG521" s="21" t="n">
        <v>-19.9</v>
      </c>
      <c r="AH521" s="21" t="n">
        <v>-15.7</v>
      </c>
      <c r="AI521" s="21" t="n">
        <v>-20.9</v>
      </c>
      <c r="AJ521" s="21" t="n">
        <v>-16.3</v>
      </c>
      <c r="AK521" s="21" t="n">
        <v>-20.4</v>
      </c>
      <c r="AL521" s="21" t="n">
        <v>-16.4</v>
      </c>
      <c r="AM521" s="21" t="n">
        <v>-9.7</v>
      </c>
      <c r="AN521" s="21" t="n">
        <v>-4</v>
      </c>
      <c r="AO521" s="22" t="n">
        <f aca="false">AVERAGE(AC521:AK521)</f>
        <v>-13.6222222222222</v>
      </c>
      <c r="QB521" s="26" t="n">
        <f aca="false">(QB446+QC446)/2</f>
        <v>-10.075</v>
      </c>
    </row>
    <row r="522" customFormat="false" ht="12.8" hidden="false" customHeight="false" outlineLevel="0" collapsed="false">
      <c r="AB522" s="19" t="s">
        <v>46</v>
      </c>
      <c r="AC522" s="21" t="n">
        <v>-1.5</v>
      </c>
      <c r="AD522" s="21" t="n">
        <v>-2.8</v>
      </c>
      <c r="AE522" s="21" t="n">
        <v>-9.9</v>
      </c>
      <c r="AF522" s="21" t="n">
        <v>-13.3</v>
      </c>
      <c r="AG522" s="21" t="n">
        <v>-20.9</v>
      </c>
      <c r="AH522" s="21" t="n">
        <v>-22.4</v>
      </c>
      <c r="AI522" s="21" t="n">
        <v>-20.6</v>
      </c>
      <c r="AJ522" s="21" t="n">
        <v>-21.9</v>
      </c>
      <c r="AK522" s="21" t="n">
        <v>-18.9</v>
      </c>
      <c r="AL522" s="21" t="n">
        <v>-17.7</v>
      </c>
      <c r="AM522" s="21" t="n">
        <v>-10.4</v>
      </c>
      <c r="AN522" s="21" t="n">
        <v>-4.9</v>
      </c>
      <c r="AO522" s="22" t="n">
        <f aca="false">AVERAGE(AC522:AK522)</f>
        <v>-14.6888888888889</v>
      </c>
      <c r="QB522" s="26" t="n">
        <f aca="false">(QB447+QC447)/2</f>
        <v>-10.075</v>
      </c>
    </row>
    <row r="523" customFormat="false" ht="12.8" hidden="false" customHeight="false" outlineLevel="0" collapsed="false">
      <c r="AB523" s="19" t="s">
        <v>47</v>
      </c>
      <c r="AC523" s="21" t="n">
        <v>-4</v>
      </c>
      <c r="AD523" s="21" t="n">
        <v>-5</v>
      </c>
      <c r="AE523" s="21" t="n">
        <v>-10</v>
      </c>
      <c r="AF523" s="21" t="n">
        <v>-17.5</v>
      </c>
      <c r="AG523" s="21" t="n">
        <v>-21.6</v>
      </c>
      <c r="AH523" s="21" t="n">
        <v>-15.2</v>
      </c>
      <c r="AI523" s="21" t="n">
        <v>-17.2</v>
      </c>
      <c r="AJ523" s="21" t="n">
        <v>-21.9</v>
      </c>
      <c r="AK523" s="21" t="n">
        <v>-15.1</v>
      </c>
      <c r="AL523" s="21" t="n">
        <v>-13.5</v>
      </c>
      <c r="AM523" s="21" t="n">
        <v>-8.8</v>
      </c>
      <c r="AN523" s="21" t="n">
        <v>-5.8</v>
      </c>
      <c r="AO523" s="22" t="n">
        <f aca="false">AVERAGE(AC523:AK523)</f>
        <v>-14.1666666666667</v>
      </c>
      <c r="QB523" s="26" t="n">
        <f aca="false">(QB448+QC448)/2</f>
        <v>-8.95</v>
      </c>
    </row>
    <row r="524" customFormat="false" ht="12.8" hidden="false" customHeight="false" outlineLevel="0" collapsed="false">
      <c r="AB524" s="19" t="s">
        <v>48</v>
      </c>
      <c r="AC524" s="21" t="n">
        <v>-4.4</v>
      </c>
      <c r="AD524" s="21" t="n">
        <v>-6.7</v>
      </c>
      <c r="AE524" s="21" t="n">
        <v>-11.7</v>
      </c>
      <c r="AF524" s="21" t="n">
        <v>-16.3</v>
      </c>
      <c r="AG524" s="21" t="n">
        <v>-22.3</v>
      </c>
      <c r="AH524" s="21" t="n">
        <v>-17.6</v>
      </c>
      <c r="AI524" s="21" t="n">
        <v>-14.4</v>
      </c>
      <c r="AJ524" s="21" t="n">
        <v>-14.5</v>
      </c>
      <c r="AK524" s="21" t="n">
        <v>-16.3</v>
      </c>
      <c r="AL524" s="21" t="n">
        <v>-17.4</v>
      </c>
      <c r="AM524" s="21" t="n">
        <v>-8.7</v>
      </c>
      <c r="AN524" s="21" t="n">
        <v>-5.6</v>
      </c>
      <c r="AO524" s="22" t="n">
        <f aca="false">AVERAGE(AC524:AK524)</f>
        <v>-13.8</v>
      </c>
      <c r="QB524" s="26" t="n">
        <f aca="false">(QB449+QC449)/2</f>
        <v>-9.05</v>
      </c>
    </row>
    <row r="525" customFormat="false" ht="12.8" hidden="false" customHeight="false" outlineLevel="0" collapsed="false">
      <c r="AB525" s="19" t="s">
        <v>49</v>
      </c>
      <c r="AC525" s="21" t="n">
        <v>-3.2</v>
      </c>
      <c r="AD525" s="21" t="n">
        <v>-4.7</v>
      </c>
      <c r="AE525" s="21" t="n">
        <v>-8.2</v>
      </c>
      <c r="AF525" s="21" t="n">
        <v>-12.7</v>
      </c>
      <c r="AG525" s="21" t="n">
        <v>-20</v>
      </c>
      <c r="AH525" s="21" t="n">
        <v>-20</v>
      </c>
      <c r="AI525" s="21" t="n">
        <v>-15.8</v>
      </c>
      <c r="AJ525" s="21" t="n">
        <v>-15</v>
      </c>
      <c r="AK525" s="21" t="n">
        <v>-15.9</v>
      </c>
      <c r="AL525" s="21" t="n">
        <v>-14.5</v>
      </c>
      <c r="AM525" s="21" t="n">
        <v>-7.2</v>
      </c>
      <c r="AN525" s="21" t="n">
        <v>-3.2</v>
      </c>
      <c r="AO525" s="22" t="n">
        <f aca="false">AVERAGE(AC525:AK525)</f>
        <v>-12.8333333333333</v>
      </c>
      <c r="QB525" s="26" t="n">
        <f aca="false">(QB450+QC450)/2</f>
        <v>-9.05</v>
      </c>
    </row>
    <row r="526" customFormat="false" ht="12.8" hidden="false" customHeight="false" outlineLevel="0" collapsed="false">
      <c r="AB526" s="19" t="s">
        <v>50</v>
      </c>
      <c r="AC526" s="21" t="n">
        <v>-2</v>
      </c>
      <c r="AD526" s="21" t="n">
        <v>-4.6</v>
      </c>
      <c r="AE526" s="21" t="n">
        <v>-10.5</v>
      </c>
      <c r="AF526" s="21" t="n">
        <v>-16.4</v>
      </c>
      <c r="AG526" s="21" t="n">
        <v>-19.9</v>
      </c>
      <c r="AH526" s="21" t="n">
        <v>-13.1</v>
      </c>
      <c r="AI526" s="21" t="n">
        <v>-21.1</v>
      </c>
      <c r="AJ526" s="21" t="n">
        <v>-20.9</v>
      </c>
      <c r="AK526" s="21" t="n">
        <v>-18.3</v>
      </c>
      <c r="AL526" s="21" t="n">
        <v>-16.9</v>
      </c>
      <c r="AM526" s="21" t="n">
        <v>-7.7</v>
      </c>
      <c r="AN526" s="21" t="n">
        <v>-2.8</v>
      </c>
      <c r="AO526" s="22" t="n">
        <f aca="false">AVERAGE(AC526:AK526)</f>
        <v>-14.0888888888889</v>
      </c>
      <c r="QB526" s="26" t="n">
        <f aca="false">(QB451+QC451)/2</f>
        <v>-8.875</v>
      </c>
    </row>
    <row r="527" customFormat="false" ht="12.8" hidden="false" customHeight="false" outlineLevel="0" collapsed="false">
      <c r="AB527" s="19" t="s">
        <v>51</v>
      </c>
      <c r="AC527" s="21" t="n">
        <v>-2.4</v>
      </c>
      <c r="AD527" s="21" t="n">
        <v>-5.4</v>
      </c>
      <c r="AE527" s="21" t="n">
        <v>-12</v>
      </c>
      <c r="AF527" s="21" t="n">
        <v>-16.8</v>
      </c>
      <c r="AG527" s="21" t="n">
        <v>-14.4</v>
      </c>
      <c r="AH527" s="21" t="n">
        <v>-18.7</v>
      </c>
      <c r="AI527" s="21" t="n">
        <v>-22.2</v>
      </c>
      <c r="AJ527" s="21" t="n">
        <v>-18.5</v>
      </c>
      <c r="AK527" s="21" t="n">
        <v>-21.1</v>
      </c>
      <c r="AL527" s="21" t="n">
        <v>-15.6</v>
      </c>
      <c r="AM527" s="21" t="n">
        <v>-8.6</v>
      </c>
      <c r="AN527" s="21" t="n">
        <v>-3.3</v>
      </c>
      <c r="AO527" s="22" t="n">
        <f aca="false">AVERAGE(AC527:AK527)</f>
        <v>-14.6111111111111</v>
      </c>
      <c r="QB527" s="26" t="n">
        <f aca="false">(QB452+QC452)/2</f>
        <v>-8.925</v>
      </c>
    </row>
    <row r="528" customFormat="false" ht="12.8" hidden="false" customHeight="false" outlineLevel="0" collapsed="false">
      <c r="AB528" s="19" t="s">
        <v>52</v>
      </c>
      <c r="AC528" s="21" t="n">
        <v>-3.7</v>
      </c>
      <c r="AD528" s="21" t="n">
        <v>-6.2</v>
      </c>
      <c r="AE528" s="21" t="n">
        <v>-12.4</v>
      </c>
      <c r="AF528" s="21" t="n">
        <v>-23.3</v>
      </c>
      <c r="AG528" s="21" t="n">
        <v>-21.7</v>
      </c>
      <c r="AH528" s="21" t="n">
        <v>-17.5</v>
      </c>
      <c r="AI528" s="21" t="n">
        <v>-23.2</v>
      </c>
      <c r="AJ528" s="21" t="n">
        <v>-20.2</v>
      </c>
      <c r="AK528" s="21" t="n">
        <v>-18.9</v>
      </c>
      <c r="AL528" s="21" t="n">
        <v>-15.2</v>
      </c>
      <c r="AM528" s="21" t="n">
        <v>-9.9</v>
      </c>
      <c r="AN528" s="21" t="n">
        <v>-5.4</v>
      </c>
      <c r="AO528" s="22" t="n">
        <f aca="false">AVERAGE(AC528:AK528)</f>
        <v>-16.3444444444444</v>
      </c>
      <c r="QB528" s="26" t="n">
        <f aca="false">(QB453+QC453)/2</f>
        <v>-8.95</v>
      </c>
    </row>
    <row r="529" customFormat="false" ht="12.8" hidden="false" customHeight="false" outlineLevel="0" collapsed="false">
      <c r="AB529" s="19" t="s">
        <v>53</v>
      </c>
      <c r="AC529" s="21" t="n">
        <v>-4.2</v>
      </c>
      <c r="AD529" s="21" t="n">
        <v>-5.1</v>
      </c>
      <c r="AE529" s="21" t="n">
        <v>-10.9</v>
      </c>
      <c r="AF529" s="21" t="n">
        <v>-18.7</v>
      </c>
      <c r="AG529" s="21" t="n">
        <v>-20.4</v>
      </c>
      <c r="AH529" s="21" t="n">
        <v>-18.4</v>
      </c>
      <c r="AI529" s="21" t="n">
        <v>-17.7</v>
      </c>
      <c r="AJ529" s="21" t="n">
        <v>-15.4</v>
      </c>
      <c r="AK529" s="21" t="n">
        <v>-13</v>
      </c>
      <c r="AL529" s="21" t="n">
        <v>-16.4</v>
      </c>
      <c r="AM529" s="21" t="n">
        <v>-6.9</v>
      </c>
      <c r="AN529" s="21" t="n">
        <v>-3.1</v>
      </c>
      <c r="AO529" s="22" t="n">
        <f aca="false">AVERAGE(AC529:AK529)</f>
        <v>-13.7555555555556</v>
      </c>
      <c r="QB529" s="26" t="n">
        <f aca="false">(QB454+QC454)/2</f>
        <v>-9.225</v>
      </c>
    </row>
    <row r="530" customFormat="false" ht="12.8" hidden="false" customHeight="false" outlineLevel="0" collapsed="false">
      <c r="AB530" s="19" t="s">
        <v>54</v>
      </c>
      <c r="AC530" s="21" t="n">
        <v>-2.2</v>
      </c>
      <c r="AD530" s="21" t="n">
        <v>-7.9</v>
      </c>
      <c r="AE530" s="21" t="n">
        <v>-7.6</v>
      </c>
      <c r="AF530" s="21" t="n">
        <v>-14.1</v>
      </c>
      <c r="AG530" s="21" t="n">
        <v>-14.5</v>
      </c>
      <c r="AH530" s="21" t="n">
        <v>-20</v>
      </c>
      <c r="AI530" s="21" t="n">
        <v>-13.3</v>
      </c>
      <c r="AJ530" s="21" t="n">
        <v>-19.7</v>
      </c>
      <c r="AK530" s="21" t="n">
        <v>-14.3</v>
      </c>
      <c r="AL530" s="21" t="n">
        <v>-15.6</v>
      </c>
      <c r="AM530" s="21" t="n">
        <v>-10</v>
      </c>
      <c r="AN530" s="21" t="n">
        <v>-4.8</v>
      </c>
      <c r="AO530" s="22" t="n">
        <f aca="false">AVERAGE(AC530:AK530)</f>
        <v>-12.6222222222222</v>
      </c>
      <c r="QB530" s="26" t="n">
        <f aca="false">(QB455+QC455)/2</f>
        <v>-8.95</v>
      </c>
    </row>
    <row r="531" customFormat="false" ht="12.8" hidden="false" customHeight="false" outlineLevel="0" collapsed="false">
      <c r="AB531" s="19" t="s">
        <v>55</v>
      </c>
      <c r="AC531" s="21" t="n">
        <v>-1.4</v>
      </c>
      <c r="AD531" s="21" t="n">
        <v>-5.4</v>
      </c>
      <c r="AE531" s="21" t="n">
        <v>-9</v>
      </c>
      <c r="AF531" s="21" t="n">
        <v>-11.7</v>
      </c>
      <c r="AG531" s="21" t="n">
        <v>-14.8</v>
      </c>
      <c r="AH531" s="21" t="n">
        <v>-14.3</v>
      </c>
      <c r="AI531" s="21" t="n">
        <v>-16.2</v>
      </c>
      <c r="AJ531" s="21" t="n">
        <v>-18.1</v>
      </c>
      <c r="AK531" s="21" t="n">
        <v>-17.5</v>
      </c>
      <c r="AL531" s="21" t="n">
        <v>-15.7</v>
      </c>
      <c r="AM531" s="21" t="n">
        <v>-6.9</v>
      </c>
      <c r="AN531" s="21" t="n">
        <v>-4.1</v>
      </c>
      <c r="AO531" s="22" t="n">
        <f aca="false">AVERAGE(AC531:AK531)</f>
        <v>-12.0444444444444</v>
      </c>
      <c r="QB531" s="26" t="n">
        <f aca="false">(QB456+QC456)/2</f>
        <v>-9.025</v>
      </c>
    </row>
    <row r="532" customFormat="false" ht="12.8" hidden="false" customHeight="false" outlineLevel="0" collapsed="false">
      <c r="AB532" s="19" t="s">
        <v>56</v>
      </c>
      <c r="AC532" s="21" t="n">
        <v>-2.3</v>
      </c>
      <c r="AD532" s="21" t="n">
        <v>-4.7</v>
      </c>
      <c r="AE532" s="21" t="n">
        <v>-9.4</v>
      </c>
      <c r="AF532" s="21" t="n">
        <v>-14.1</v>
      </c>
      <c r="AG532" s="21" t="n">
        <v>-21.9</v>
      </c>
      <c r="AH532" s="21" t="n">
        <v>-21</v>
      </c>
      <c r="AI532" s="21" t="n">
        <v>-20.5</v>
      </c>
      <c r="AJ532" s="21" t="n">
        <v>-18.1</v>
      </c>
      <c r="AK532" s="21" t="n">
        <v>-16.7</v>
      </c>
      <c r="AL532" s="21" t="n">
        <v>-16.2</v>
      </c>
      <c r="AM532" s="21" t="n">
        <v>-8.8</v>
      </c>
      <c r="AN532" s="21" t="n">
        <v>-3.4</v>
      </c>
      <c r="AO532" s="22" t="n">
        <f aca="false">AVERAGE(AC532:AK532)</f>
        <v>-14.3</v>
      </c>
      <c r="QB532" s="26" t="n">
        <f aca="false">(QB457+QC457)/2</f>
        <v>-9.025</v>
      </c>
    </row>
    <row r="533" customFormat="false" ht="12.8" hidden="false" customHeight="false" outlineLevel="0" collapsed="false">
      <c r="AB533" s="19" t="s">
        <v>57</v>
      </c>
      <c r="AC533" s="21" t="n">
        <v>-2.8</v>
      </c>
      <c r="AD533" s="21" t="n">
        <v>-3.5</v>
      </c>
      <c r="AE533" s="21" t="n">
        <v>-10.1</v>
      </c>
      <c r="AF533" s="21" t="n">
        <v>-14.6</v>
      </c>
      <c r="AG533" s="21" t="n">
        <v>-18.3</v>
      </c>
      <c r="AH533" s="21" t="n">
        <v>-18.2</v>
      </c>
      <c r="AI533" s="21" t="n">
        <v>-21.5</v>
      </c>
      <c r="AJ533" s="21" t="n">
        <v>-16.2</v>
      </c>
      <c r="AK533" s="21" t="n">
        <v>-17.2</v>
      </c>
      <c r="AL533" s="21" t="n">
        <v>-14</v>
      </c>
      <c r="AM533" s="21" t="n">
        <v>-9.6</v>
      </c>
      <c r="AN533" s="21" t="n">
        <v>-2.7</v>
      </c>
      <c r="AO533" s="22" t="n">
        <f aca="false">AVERAGE(AC533:AK533)</f>
        <v>-13.6</v>
      </c>
      <c r="QB533" s="26" t="n">
        <f aca="false">(QB458+QC458)/2</f>
        <v>-9.025</v>
      </c>
    </row>
    <row r="534" customFormat="false" ht="12.8" hidden="false" customHeight="false" outlineLevel="0" collapsed="false">
      <c r="AB534" s="19" t="s">
        <v>58</v>
      </c>
      <c r="AC534" s="21" t="n">
        <v>-1.5</v>
      </c>
      <c r="AD534" s="21" t="n">
        <v>-4</v>
      </c>
      <c r="AE534" s="21" t="n">
        <v>-10.6</v>
      </c>
      <c r="AF534" s="21" t="n">
        <v>-14.2</v>
      </c>
      <c r="AG534" s="21" t="n">
        <v>-18.8</v>
      </c>
      <c r="AH534" s="21" t="n">
        <v>-17.2</v>
      </c>
      <c r="AI534" s="21" t="n">
        <v>-22.7</v>
      </c>
      <c r="AJ534" s="21" t="n">
        <v>-21</v>
      </c>
      <c r="AK534" s="21" t="n">
        <v>-16.1</v>
      </c>
      <c r="AL534" s="21" t="n">
        <v>-13.6</v>
      </c>
      <c r="AM534" s="21" t="n">
        <v>-8.4</v>
      </c>
      <c r="AN534" s="21" t="n">
        <v>-1.8</v>
      </c>
      <c r="AO534" s="22" t="n">
        <f aca="false">AVERAGE(AC534:AK534)</f>
        <v>-14.0111111111111</v>
      </c>
      <c r="QB534" s="26" t="n">
        <f aca="false">(QB459+QC459)/2</f>
        <v>-9.025</v>
      </c>
    </row>
    <row r="535" customFormat="false" ht="12.8" hidden="false" customHeight="false" outlineLevel="0" collapsed="false">
      <c r="AB535" s="19" t="s">
        <v>59</v>
      </c>
      <c r="AC535" s="21" t="n">
        <v>-2.4</v>
      </c>
      <c r="AD535" s="21" t="n">
        <v>-5.1</v>
      </c>
      <c r="AE535" s="21" t="n">
        <v>-7.7</v>
      </c>
      <c r="AF535" s="21" t="n">
        <v>-11.2</v>
      </c>
      <c r="AG535" s="21" t="n">
        <v>-21.7</v>
      </c>
      <c r="AH535" s="21" t="n">
        <v>-19.3</v>
      </c>
      <c r="AI535" s="21" t="n">
        <v>-16.8</v>
      </c>
      <c r="AJ535" s="21" t="n">
        <v>-15.6</v>
      </c>
      <c r="AK535" s="21" t="n">
        <v>-19.3</v>
      </c>
      <c r="AL535" s="21" t="n">
        <v>-16.4</v>
      </c>
      <c r="AM535" s="21" t="n">
        <v>-11.1</v>
      </c>
      <c r="AN535" s="21" t="n">
        <v>-3.5</v>
      </c>
      <c r="AO535" s="22" t="n">
        <f aca="false">AVERAGE(AC535:AK535)</f>
        <v>-13.2333333333333</v>
      </c>
      <c r="QB535" s="26" t="n">
        <f aca="false">(QB460+QC460)/2</f>
        <v>-8.675</v>
      </c>
    </row>
    <row r="536" customFormat="false" ht="12.8" hidden="false" customHeight="false" outlineLevel="0" collapsed="false">
      <c r="AB536" s="19" t="s">
        <v>60</v>
      </c>
      <c r="AC536" s="21" t="n">
        <v>-2.4</v>
      </c>
      <c r="AD536" s="21" t="n">
        <v>-3.9</v>
      </c>
      <c r="AE536" s="21" t="n">
        <v>-7.9</v>
      </c>
      <c r="AF536" s="21" t="n">
        <v>-11.1</v>
      </c>
      <c r="AG536" s="21" t="n">
        <v>-16.1</v>
      </c>
      <c r="AH536" s="21" t="n">
        <v>-17.5</v>
      </c>
      <c r="AI536" s="21" t="n">
        <v>-14.1</v>
      </c>
      <c r="AJ536" s="21" t="n">
        <v>-17.6</v>
      </c>
      <c r="AK536" s="21" t="n">
        <v>-15.9</v>
      </c>
      <c r="AL536" s="21" t="n">
        <v>-13.8</v>
      </c>
      <c r="AM536" s="21" t="n">
        <v>-7.6</v>
      </c>
      <c r="AN536" s="21" t="n">
        <v>-4.2</v>
      </c>
      <c r="AO536" s="22" t="n">
        <f aca="false">AVERAGE(AC536:AK536)</f>
        <v>-11.8333333333333</v>
      </c>
      <c r="QB536" s="26" t="n">
        <f aca="false">(QB461+QC461)/2</f>
        <v>-8.675</v>
      </c>
    </row>
    <row r="537" customFormat="false" ht="12.8" hidden="false" customHeight="false" outlineLevel="0" collapsed="false">
      <c r="AB537" s="19" t="s">
        <v>61</v>
      </c>
      <c r="AC537" s="21" t="n">
        <v>-3.2</v>
      </c>
      <c r="AD537" s="21" t="n">
        <v>-6.3</v>
      </c>
      <c r="AE537" s="21" t="n">
        <v>-10.7</v>
      </c>
      <c r="AF537" s="21" t="n">
        <v>-13.2</v>
      </c>
      <c r="AG537" s="21" t="n">
        <v>-15.5</v>
      </c>
      <c r="AH537" s="21" t="n">
        <v>-16.9</v>
      </c>
      <c r="AI537" s="21" t="n">
        <v>-16.5</v>
      </c>
      <c r="AJ537" s="21" t="n">
        <v>-16.9</v>
      </c>
      <c r="AK537" s="21" t="n">
        <v>-18.4</v>
      </c>
      <c r="AL537" s="21" t="n">
        <v>-17</v>
      </c>
      <c r="AM537" s="21" t="n">
        <v>-8.8</v>
      </c>
      <c r="AN537" s="21" t="n">
        <v>-4.2</v>
      </c>
      <c r="AO537" s="22" t="n">
        <f aca="false">AVERAGE(AC537:AK537)</f>
        <v>-13.0666666666667</v>
      </c>
      <c r="QB537" s="26" t="n">
        <f aca="false">(QB462+QC462)/2</f>
        <v>-8.675</v>
      </c>
    </row>
    <row r="538" customFormat="false" ht="12.8" hidden="false" customHeight="false" outlineLevel="0" collapsed="false">
      <c r="AB538" s="19" t="s">
        <v>62</v>
      </c>
      <c r="AC538" s="21" t="n">
        <v>-2.8</v>
      </c>
      <c r="AD538" s="21" t="n">
        <v>-3.8</v>
      </c>
      <c r="AE538" s="21" t="n">
        <v>-8</v>
      </c>
      <c r="AF538" s="21" t="n">
        <v>-14.5</v>
      </c>
      <c r="AG538" s="21" t="n">
        <v>-14.6</v>
      </c>
      <c r="AH538" s="21" t="n">
        <v>-16.1</v>
      </c>
      <c r="AI538" s="21" t="n">
        <v>-13</v>
      </c>
      <c r="AJ538" s="21" t="n">
        <v>-18.6</v>
      </c>
      <c r="AK538" s="21" t="n">
        <v>-14.2</v>
      </c>
      <c r="AL538" s="21" t="n">
        <v>-13.1</v>
      </c>
      <c r="AM538" s="21" t="n">
        <v>-9</v>
      </c>
      <c r="AN538" s="21" t="n">
        <v>-3.4</v>
      </c>
      <c r="AO538" s="22" t="n">
        <f aca="false">AVERAGE(AC538:AK538)</f>
        <v>-11.7333333333333</v>
      </c>
      <c r="QB538" s="26" t="n">
        <f aca="false">(QB463+QC463)/2</f>
        <v>-8.675</v>
      </c>
    </row>
    <row r="539" customFormat="false" ht="12.8" hidden="false" customHeight="false" outlineLevel="0" collapsed="false">
      <c r="AB539" s="19" t="s">
        <v>63</v>
      </c>
      <c r="AC539" s="21" t="n">
        <v>-1.2</v>
      </c>
      <c r="AD539" s="21" t="n">
        <v>-5.9</v>
      </c>
      <c r="AE539" s="21" t="n">
        <v>-10.8</v>
      </c>
      <c r="AF539" s="21" t="n">
        <v>-18.4</v>
      </c>
      <c r="AG539" s="21" t="n">
        <v>-17.7</v>
      </c>
      <c r="AH539" s="21" t="n">
        <v>-16.8</v>
      </c>
      <c r="AI539" s="21" t="n">
        <v>-20.2</v>
      </c>
      <c r="AJ539" s="21" t="n">
        <v>-21</v>
      </c>
      <c r="AK539" s="21" t="n">
        <v>-17.7</v>
      </c>
      <c r="AL539" s="21" t="n">
        <v>-15</v>
      </c>
      <c r="AM539" s="21" t="n">
        <v>-9.3</v>
      </c>
      <c r="AN539" s="21" t="n">
        <v>-4.2</v>
      </c>
      <c r="AO539" s="22" t="n">
        <f aca="false">AVERAGE(AC539:AK539)</f>
        <v>-14.4111111111111</v>
      </c>
      <c r="QB539" s="26" t="n">
        <f aca="false">(QB464+QC464)/2</f>
        <v>-9.325</v>
      </c>
    </row>
    <row r="540" customFormat="false" ht="12.8" hidden="false" customHeight="false" outlineLevel="0" collapsed="false">
      <c r="AB540" s="19" t="s">
        <v>64</v>
      </c>
      <c r="AC540" s="21" t="n">
        <v>-1.5</v>
      </c>
      <c r="AD540" s="21" t="n">
        <v>-6</v>
      </c>
      <c r="AE540" s="21" t="n">
        <v>-10.1</v>
      </c>
      <c r="AF540" s="21" t="n">
        <v>-11.5</v>
      </c>
      <c r="AG540" s="21" t="n">
        <v>-19.2</v>
      </c>
      <c r="AH540" s="21" t="n">
        <v>-21.3</v>
      </c>
      <c r="AI540" s="21" t="n">
        <v>-20.4</v>
      </c>
      <c r="AJ540" s="21" t="n">
        <v>-16.7</v>
      </c>
      <c r="AK540" s="21" t="n">
        <v>-16.9</v>
      </c>
      <c r="AL540" s="21" t="n">
        <v>-14.3</v>
      </c>
      <c r="AM540" s="21" t="n">
        <v>-10.7</v>
      </c>
      <c r="AN540" s="21" t="n">
        <v>-3.4</v>
      </c>
      <c r="AO540" s="22" t="n">
        <f aca="false">AVERAGE(AC540:AK540)</f>
        <v>-13.7333333333333</v>
      </c>
      <c r="QB540" s="26" t="n">
        <f aca="false">(QB465+QC465)/2</f>
        <v>-9.325</v>
      </c>
    </row>
    <row r="541" customFormat="false" ht="12.8" hidden="false" customHeight="false" outlineLevel="0" collapsed="false">
      <c r="AB541" s="19" t="s">
        <v>65</v>
      </c>
      <c r="AC541" s="21" t="n">
        <v>-3.5</v>
      </c>
      <c r="AD541" s="21" t="n">
        <v>-5.5</v>
      </c>
      <c r="AE541" s="21" t="n">
        <v>-9.2</v>
      </c>
      <c r="AF541" s="21" t="n">
        <v>-13.8</v>
      </c>
      <c r="AG541" s="21" t="n">
        <v>-16.1</v>
      </c>
      <c r="AH541" s="21" t="n">
        <v>-21.9</v>
      </c>
      <c r="AI541" s="21" t="n">
        <v>-22.1</v>
      </c>
      <c r="AJ541" s="21" t="n">
        <v>-19.3</v>
      </c>
      <c r="AK541" s="21" t="n">
        <v>-18.7</v>
      </c>
      <c r="AL541" s="21" t="n">
        <v>-12.8</v>
      </c>
      <c r="AM541" s="21" t="n">
        <v>-7.9</v>
      </c>
      <c r="AN541" s="21" t="n">
        <v>-4.3</v>
      </c>
      <c r="AO541" s="22" t="n">
        <f aca="false">AVERAGE(AC541:AK541)</f>
        <v>-14.4555555555556</v>
      </c>
      <c r="QB541" s="26" t="n">
        <f aca="false">(QB466+QC466)/2</f>
        <v>-9.325</v>
      </c>
    </row>
    <row r="542" customFormat="false" ht="12.8" hidden="false" customHeight="false" outlineLevel="0" collapsed="false">
      <c r="AB542" s="19" t="s">
        <v>66</v>
      </c>
      <c r="AC542" s="21" t="n">
        <v>-2.2</v>
      </c>
      <c r="AD542" s="21" t="n">
        <v>-5.9</v>
      </c>
      <c r="AE542" s="21" t="n">
        <v>-13.2</v>
      </c>
      <c r="AF542" s="21" t="n">
        <v>-16.8</v>
      </c>
      <c r="AG542" s="21" t="n">
        <v>-15</v>
      </c>
      <c r="AH542" s="21" t="n">
        <v>-17.6</v>
      </c>
      <c r="AI542" s="21" t="n">
        <v>-22.5</v>
      </c>
      <c r="AJ542" s="21" t="n">
        <v>-19.9</v>
      </c>
      <c r="AK542" s="21" t="n">
        <v>-12</v>
      </c>
      <c r="AL542" s="21" t="n">
        <v>-15.1</v>
      </c>
      <c r="AM542" s="21" t="n">
        <v>-9.6</v>
      </c>
      <c r="AN542" s="21" t="n">
        <v>-4.1</v>
      </c>
      <c r="AO542" s="22" t="n">
        <f aca="false">AVERAGE(AC542:AK542)</f>
        <v>-13.9</v>
      </c>
      <c r="QB542" s="26" t="n">
        <f aca="false">(QB467+QC467)/2</f>
        <v>-9.325</v>
      </c>
    </row>
    <row r="543" customFormat="false" ht="12.8" hidden="false" customHeight="false" outlineLevel="0" collapsed="false">
      <c r="AB543" s="19" t="s">
        <v>67</v>
      </c>
      <c r="AC543" s="21" t="n">
        <v>-1.4</v>
      </c>
      <c r="AD543" s="21" t="n">
        <v>-4.9</v>
      </c>
      <c r="AE543" s="21" t="n">
        <v>-11.7</v>
      </c>
      <c r="AF543" s="21" t="n">
        <v>-17</v>
      </c>
      <c r="AG543" s="21" t="n">
        <v>-18.3</v>
      </c>
      <c r="AH543" s="21" t="n">
        <v>-23.8</v>
      </c>
      <c r="AI543" s="21" t="n">
        <v>-18.5</v>
      </c>
      <c r="AJ543" s="21" t="n">
        <v>-24.6</v>
      </c>
      <c r="AK543" s="21" t="n">
        <v>-15.6</v>
      </c>
      <c r="AL543" s="21" t="n">
        <v>-14.1</v>
      </c>
      <c r="AM543" s="21" t="n">
        <v>-6.2</v>
      </c>
      <c r="AN543" s="21" t="n">
        <v>-2.8</v>
      </c>
      <c r="AO543" s="22" t="n">
        <f aca="false">AVERAGE(AC543:AK543)</f>
        <v>-15.0888888888889</v>
      </c>
      <c r="QB543" s="26" t="n">
        <f aca="false">(QB468+QC468)/2</f>
        <v>-9.325</v>
      </c>
    </row>
    <row r="544" customFormat="false" ht="12.8" hidden="false" customHeight="false" outlineLevel="0" collapsed="false">
      <c r="AB544" s="19" t="s">
        <v>68</v>
      </c>
      <c r="AC544" s="21" t="n">
        <v>-2.3</v>
      </c>
      <c r="AD544" s="21" t="n">
        <v>-3.7</v>
      </c>
      <c r="AE544" s="21" t="n">
        <v>-9.4</v>
      </c>
      <c r="AF544" s="21" t="n">
        <v>-17.3</v>
      </c>
      <c r="AG544" s="21" t="n">
        <v>-20.2</v>
      </c>
      <c r="AH544" s="21" t="n">
        <v>-16.5</v>
      </c>
      <c r="AI544" s="21" t="n">
        <v>-22.8</v>
      </c>
      <c r="AJ544" s="21" t="n">
        <v>-20.9</v>
      </c>
      <c r="AK544" s="21" t="n">
        <v>-19.2</v>
      </c>
      <c r="AL544" s="21" t="n">
        <v>-17.4</v>
      </c>
      <c r="AM544" s="21" t="n">
        <v>-9.4</v>
      </c>
      <c r="AN544" s="21" t="n">
        <v>-3.3</v>
      </c>
      <c r="AO544" s="22" t="n">
        <f aca="false">AVERAGE(AC544:AK544)</f>
        <v>-14.7</v>
      </c>
      <c r="QB544" s="26"/>
    </row>
    <row r="545" customFormat="false" ht="12.8" hidden="false" customHeight="false" outlineLevel="0" collapsed="false">
      <c r="AB545" s="19" t="s">
        <v>69</v>
      </c>
      <c r="AC545" s="21" t="n">
        <v>-3.7</v>
      </c>
      <c r="AD545" s="21" t="n">
        <v>-6</v>
      </c>
      <c r="AE545" s="21" t="n">
        <v>-10.4</v>
      </c>
      <c r="AF545" s="21" t="n">
        <v>-15.2</v>
      </c>
      <c r="AG545" s="21" t="n">
        <v>-14.6</v>
      </c>
      <c r="AH545" s="21" t="n">
        <v>-20.9</v>
      </c>
      <c r="AI545" s="21" t="n">
        <v>-21.6</v>
      </c>
      <c r="AJ545" s="21" t="n">
        <v>-15.8</v>
      </c>
      <c r="AK545" s="21" t="n">
        <v>-19.9</v>
      </c>
      <c r="AL545" s="21" t="n">
        <v>-12.5</v>
      </c>
      <c r="AM545" s="21" t="n">
        <v>-6.7</v>
      </c>
      <c r="AN545" s="21" t="n">
        <v>-2.8</v>
      </c>
      <c r="AO545" s="22" t="n">
        <f aca="false">AVERAGE(AC545:AK545)</f>
        <v>-14.2333333333333</v>
      </c>
      <c r="QB545" s="26"/>
    </row>
    <row r="546" customFormat="false" ht="12.8" hidden="false" customHeight="false" outlineLevel="0" collapsed="false">
      <c r="AB546" s="19" t="s">
        <v>70</v>
      </c>
      <c r="AC546" s="21" t="n">
        <v>-2</v>
      </c>
      <c r="AD546" s="21" t="n">
        <v>-4.1</v>
      </c>
      <c r="AE546" s="21" t="n">
        <v>-8.5</v>
      </c>
      <c r="AF546" s="21" t="n">
        <v>-13</v>
      </c>
      <c r="AG546" s="21" t="n">
        <v>-17.1</v>
      </c>
      <c r="AH546" s="21" t="n">
        <v>-22.9</v>
      </c>
      <c r="AI546" s="21" t="n">
        <v>-22.5</v>
      </c>
      <c r="AJ546" s="21" t="n">
        <v>-20.2</v>
      </c>
      <c r="AK546" s="21" t="n">
        <v>-19.8</v>
      </c>
      <c r="AL546" s="21" t="n">
        <v>-16.5</v>
      </c>
      <c r="AM546" s="21" t="n">
        <v>-7.9</v>
      </c>
      <c r="AN546" s="21" t="n">
        <v>-4.1</v>
      </c>
      <c r="AO546" s="22" t="n">
        <f aca="false">AVERAGE(AC546:AK546)</f>
        <v>-14.4555555555556</v>
      </c>
      <c r="QB546" s="26"/>
    </row>
    <row r="547" customFormat="false" ht="12.8" hidden="false" customHeight="false" outlineLevel="0" collapsed="false">
      <c r="AB547" s="19" t="s">
        <v>71</v>
      </c>
      <c r="AC547" s="21" t="n">
        <v>-2.5</v>
      </c>
      <c r="AD547" s="21" t="n">
        <v>-4.9</v>
      </c>
      <c r="AE547" s="21" t="n">
        <v>-11.9</v>
      </c>
      <c r="AF547" s="21" t="n">
        <v>-10.3</v>
      </c>
      <c r="AG547" s="21" t="n">
        <v>-19.1</v>
      </c>
      <c r="AH547" s="21" t="n">
        <v>-16.2</v>
      </c>
      <c r="AI547" s="21" t="n">
        <v>-14.1</v>
      </c>
      <c r="AJ547" s="21" t="n">
        <v>-23.2</v>
      </c>
      <c r="AK547" s="21" t="n">
        <v>-21.4</v>
      </c>
      <c r="AL547" s="21" t="n">
        <v>-14.1</v>
      </c>
      <c r="AM547" s="21" t="n">
        <v>-7.3</v>
      </c>
      <c r="AN547" s="21" t="n">
        <v>-3.7</v>
      </c>
      <c r="AO547" s="22" t="n">
        <f aca="false">AVERAGE(AC547:AK547)</f>
        <v>-13.7333333333333</v>
      </c>
      <c r="QB547" s="26"/>
    </row>
    <row r="548" customFormat="false" ht="12.8" hidden="false" customHeight="false" outlineLevel="0" collapsed="false">
      <c r="AB548" s="19" t="s">
        <v>72</v>
      </c>
      <c r="AC548" s="21" t="n">
        <v>-2.7</v>
      </c>
      <c r="AD548" s="21" t="n">
        <v>-5.1</v>
      </c>
      <c r="AE548" s="21" t="n">
        <v>-8.3</v>
      </c>
      <c r="AF548" s="21" t="n">
        <v>-13.4</v>
      </c>
      <c r="AG548" s="21" t="n">
        <v>-19.6</v>
      </c>
      <c r="AH548" s="21" t="n">
        <v>-20.2</v>
      </c>
      <c r="AI548" s="21" t="n">
        <v>-17.5</v>
      </c>
      <c r="AJ548" s="21" t="n">
        <v>-17.5</v>
      </c>
      <c r="AK548" s="21" t="n">
        <v>-20.1</v>
      </c>
      <c r="AL548" s="28"/>
      <c r="QB548" s="26"/>
    </row>
    <row r="549" customFormat="false" ht="12.8" hidden="false" customHeight="false" outlineLevel="0" collapsed="false">
      <c r="QB549" s="26"/>
    </row>
    <row r="550" customFormat="false" ht="12.8" hidden="false" customHeight="false" outlineLevel="0" collapsed="false">
      <c r="QB550" s="26"/>
    </row>
    <row r="551" customFormat="false" ht="12.8" hidden="false" customHeight="false" outlineLevel="0" collapsed="false">
      <c r="QB551" s="26"/>
    </row>
    <row r="552" customFormat="false" ht="12.8" hidden="false" customHeight="false" outlineLevel="0" collapsed="false">
      <c r="QB552" s="26"/>
    </row>
    <row r="553" customFormat="false" ht="12.8" hidden="false" customHeight="false" outlineLevel="0" collapsed="false">
      <c r="QB553" s="26"/>
    </row>
    <row r="554" customFormat="false" ht="12.8" hidden="false" customHeight="false" outlineLevel="0" collapsed="false">
      <c r="AB554" s="1" t="s">
        <v>87</v>
      </c>
      <c r="QB554" s="26"/>
    </row>
    <row r="555" customFormat="false" ht="12.8" hidden="false" customHeight="false" outlineLevel="0" collapsed="false">
      <c r="QB555" s="26"/>
    </row>
    <row r="556" customFormat="false" ht="12.8" hidden="false" customHeight="false" outlineLevel="0" collapsed="false">
      <c r="AB556" s="19" t="s">
        <v>88</v>
      </c>
      <c r="AC556" s="20" t="n">
        <f aca="false">AVERAGE(AC557:AC562)</f>
        <v>8.13333333333333</v>
      </c>
      <c r="AD556" s="20" t="n">
        <f aca="false">AVERAGE(AD557:AD562)</f>
        <v>7.86666666666667</v>
      </c>
      <c r="AE556" s="20" t="n">
        <f aca="false">AVERAGE(AE557:AE562)</f>
        <v>7.35</v>
      </c>
      <c r="AF556" s="21" t="n">
        <v>6.8</v>
      </c>
      <c r="AG556" s="21" t="n">
        <v>6.1</v>
      </c>
      <c r="AH556" s="21" t="n">
        <v>5.8</v>
      </c>
      <c r="AI556" s="21" t="n">
        <v>4.4</v>
      </c>
      <c r="AJ556" s="21" t="n">
        <v>5.2</v>
      </c>
      <c r="AK556" s="21" t="n">
        <v>5.1</v>
      </c>
      <c r="AL556" s="21" t="n">
        <v>5.3</v>
      </c>
      <c r="AM556" s="21" t="n">
        <v>6.4</v>
      </c>
      <c r="AN556" s="21" t="n">
        <v>7.3</v>
      </c>
      <c r="AO556" s="22" t="n">
        <f aca="false">AVERAGE(AC556:AN556)</f>
        <v>6.3125</v>
      </c>
      <c r="BF556" s="8" t="n">
        <f aca="false">AVERAGE(AH556,AI556,AJ556)</f>
        <v>5.13333333333333</v>
      </c>
      <c r="BG556" s="9" t="n">
        <f aca="false">AVERAGE(AC556,AD556,AN556)</f>
        <v>7.76666666666667</v>
      </c>
      <c r="BH556" s="8"/>
      <c r="BI556" s="10"/>
      <c r="CI556" s="10"/>
      <c r="CJ556" s="5"/>
      <c r="QB556" s="26"/>
    </row>
    <row r="557" customFormat="false" ht="12.8" hidden="false" customHeight="false" outlineLevel="0" collapsed="false">
      <c r="AB557" s="19" t="s">
        <v>89</v>
      </c>
      <c r="AC557" s="21" t="n">
        <v>7.5</v>
      </c>
      <c r="AD557" s="21" t="n">
        <v>7.4</v>
      </c>
      <c r="AE557" s="21" t="n">
        <v>6.3</v>
      </c>
      <c r="AF557" s="21" t="n">
        <v>6</v>
      </c>
      <c r="AG557" s="21" t="n">
        <v>5.5</v>
      </c>
      <c r="AH557" s="21" t="n">
        <v>5</v>
      </c>
      <c r="AI557" s="21" t="n">
        <v>3.6</v>
      </c>
      <c r="AJ557" s="21" t="n">
        <v>3</v>
      </c>
      <c r="AK557" s="21" t="n">
        <v>4.3</v>
      </c>
      <c r="AL557" s="21" t="n">
        <v>5.6</v>
      </c>
      <c r="AM557" s="21" t="n">
        <v>5.7</v>
      </c>
      <c r="AN557" s="21" t="n">
        <v>7.5</v>
      </c>
      <c r="AO557" s="22" t="n">
        <f aca="false">AVERAGE(AC557:AN557)</f>
        <v>5.61666666666667</v>
      </c>
      <c r="BF557" s="8" t="n">
        <f aca="false">AVERAGE(AH557,AI557,AJ557)</f>
        <v>3.86666666666667</v>
      </c>
      <c r="BG557" s="9" t="n">
        <f aca="false">AVERAGE(AC557,AD557,AN557)</f>
        <v>7.46666666666667</v>
      </c>
      <c r="BH557" s="8"/>
      <c r="BI557" s="10"/>
      <c r="CI557" s="10"/>
      <c r="CJ557" s="5"/>
      <c r="QB557" s="26"/>
    </row>
    <row r="558" customFormat="false" ht="12.8" hidden="false" customHeight="false" outlineLevel="0" collapsed="false">
      <c r="AB558" s="19" t="s">
        <v>90</v>
      </c>
      <c r="AC558" s="21" t="n">
        <v>8.5</v>
      </c>
      <c r="AD558" s="21" t="n">
        <v>7</v>
      </c>
      <c r="AE558" s="21" t="n">
        <v>7.1</v>
      </c>
      <c r="AF558" s="21" t="n">
        <v>6.1</v>
      </c>
      <c r="AG558" s="21" t="n">
        <v>5.8</v>
      </c>
      <c r="AH558" s="21" t="n">
        <v>3.7</v>
      </c>
      <c r="AI558" s="21" t="n">
        <v>5.2</v>
      </c>
      <c r="AJ558" s="21" t="n">
        <v>4.1</v>
      </c>
      <c r="AK558" s="21" t="n">
        <v>5.4</v>
      </c>
      <c r="AL558" s="21" t="n">
        <v>6.2</v>
      </c>
      <c r="AM558" s="21" t="n">
        <v>6.4</v>
      </c>
      <c r="AN558" s="21" t="n">
        <v>6.8</v>
      </c>
      <c r="AO558" s="22" t="n">
        <f aca="false">AVERAGE(AC558:AN558)</f>
        <v>6.025</v>
      </c>
      <c r="BF558" s="8" t="n">
        <f aca="false">AVERAGE(AH558,AI558,AJ558)</f>
        <v>4.33333333333333</v>
      </c>
      <c r="BG558" s="9" t="n">
        <f aca="false">AVERAGE(AC558,AD558,AN558)</f>
        <v>7.43333333333333</v>
      </c>
      <c r="BH558" s="8"/>
      <c r="BI558" s="10"/>
      <c r="CI558" s="10"/>
      <c r="CJ558" s="5"/>
      <c r="QB558" s="26"/>
    </row>
    <row r="559" customFormat="false" ht="12.8" hidden="false" customHeight="false" outlineLevel="0" collapsed="false">
      <c r="AB559" s="19" t="s">
        <v>91</v>
      </c>
      <c r="AC559" s="21" t="n">
        <v>7.9</v>
      </c>
      <c r="AD559" s="21" t="n">
        <v>8.1</v>
      </c>
      <c r="AE559" s="21" t="n">
        <v>8.2</v>
      </c>
      <c r="AF559" s="21" t="n">
        <v>7</v>
      </c>
      <c r="AG559" s="21" t="n">
        <v>5.6</v>
      </c>
      <c r="AH559" s="21" t="n">
        <v>4.8</v>
      </c>
      <c r="AI559" s="21" t="n">
        <v>4.9</v>
      </c>
      <c r="AJ559" s="21" t="n">
        <v>4.6</v>
      </c>
      <c r="AK559" s="21" t="n">
        <v>5.7</v>
      </c>
      <c r="AL559" s="21" t="n">
        <v>4.4</v>
      </c>
      <c r="AM559" s="21" t="n">
        <v>6.4</v>
      </c>
      <c r="AN559" s="21" t="n">
        <v>8.2</v>
      </c>
      <c r="AO559" s="22" t="n">
        <f aca="false">AVERAGE(AC559:AN559)</f>
        <v>6.31666666666667</v>
      </c>
      <c r="BF559" s="8" t="n">
        <f aca="false">AVERAGE(AH559,AI559,AJ559)</f>
        <v>4.76666666666667</v>
      </c>
      <c r="BG559" s="9" t="n">
        <f aca="false">AVERAGE(AC559,AD559,AN559)</f>
        <v>8.06666666666667</v>
      </c>
      <c r="BH559" s="8"/>
      <c r="BI559" s="10"/>
      <c r="CI559" s="10"/>
      <c r="CJ559" s="5"/>
      <c r="QB559" s="26"/>
    </row>
    <row r="560" customFormat="false" ht="12.8" hidden="false" customHeight="false" outlineLevel="0" collapsed="false">
      <c r="AB560" s="19" t="s">
        <v>92</v>
      </c>
      <c r="AC560" s="21" t="n">
        <v>7.9</v>
      </c>
      <c r="AD560" s="21" t="n">
        <v>8</v>
      </c>
      <c r="AE560" s="21" t="n">
        <v>6.9</v>
      </c>
      <c r="AF560" s="21" t="n">
        <v>6.3</v>
      </c>
      <c r="AG560" s="21" t="n">
        <v>4.5</v>
      </c>
      <c r="AH560" s="21" t="n">
        <v>4.4</v>
      </c>
      <c r="AI560" s="21" t="n">
        <v>5.7</v>
      </c>
      <c r="AJ560" s="21" t="n">
        <v>6</v>
      </c>
      <c r="AK560" s="21" t="n">
        <v>6.2</v>
      </c>
      <c r="AL560" s="21" t="n">
        <v>5.2</v>
      </c>
      <c r="AM560" s="21" t="n">
        <v>6.1</v>
      </c>
      <c r="AN560" s="21" t="n">
        <v>8.6</v>
      </c>
      <c r="AO560" s="22" t="n">
        <f aca="false">AVERAGE(AC560:AN560)</f>
        <v>6.31666666666667</v>
      </c>
      <c r="BF560" s="8" t="n">
        <f aca="false">AVERAGE(AH560,AI560,AJ560)</f>
        <v>5.36666666666667</v>
      </c>
      <c r="BG560" s="9" t="n">
        <f aca="false">AVERAGE(AC560,AD560,AN560)</f>
        <v>8.16666666666667</v>
      </c>
      <c r="BH560" s="8"/>
      <c r="BI560" s="10"/>
      <c r="CI560" s="10"/>
      <c r="CJ560" s="5"/>
      <c r="QB560" s="26"/>
    </row>
    <row r="561" customFormat="false" ht="12.8" hidden="false" customHeight="false" outlineLevel="0" collapsed="false">
      <c r="AB561" s="19" t="s">
        <v>93</v>
      </c>
      <c r="AC561" s="21" t="n">
        <v>9.3</v>
      </c>
      <c r="AD561" s="21" t="n">
        <v>8.6</v>
      </c>
      <c r="AE561" s="21" t="n">
        <v>7.9</v>
      </c>
      <c r="AF561" s="21" t="n">
        <v>6.6</v>
      </c>
      <c r="AG561" s="21" t="n">
        <v>5.5</v>
      </c>
      <c r="AH561" s="21" t="n">
        <v>4.1</v>
      </c>
      <c r="AI561" s="21" t="n">
        <v>5.2</v>
      </c>
      <c r="AJ561" s="21" t="n">
        <v>5.3</v>
      </c>
      <c r="AK561" s="21" t="n">
        <v>4.3</v>
      </c>
      <c r="AL561" s="21" t="n">
        <v>5.9</v>
      </c>
      <c r="AM561" s="21" t="n">
        <v>6.1</v>
      </c>
      <c r="AN561" s="21" t="n">
        <v>7.2</v>
      </c>
      <c r="AO561" s="22" t="n">
        <f aca="false">AVERAGE(AC561:AN561)</f>
        <v>6.33333333333333</v>
      </c>
      <c r="BF561" s="8" t="n">
        <f aca="false">AVERAGE(AH561,AI561,AJ561)</f>
        <v>4.86666666666667</v>
      </c>
      <c r="BG561" s="9" t="n">
        <f aca="false">AVERAGE(AC561,AD561,AN561)</f>
        <v>8.36666666666667</v>
      </c>
      <c r="BH561" s="8"/>
      <c r="BI561" s="10"/>
      <c r="CI561" s="10"/>
      <c r="CJ561" s="5"/>
      <c r="QB561" s="26"/>
    </row>
    <row r="562" customFormat="false" ht="12.8" hidden="false" customHeight="false" outlineLevel="0" collapsed="false">
      <c r="AB562" s="19" t="s">
        <v>5</v>
      </c>
      <c r="AC562" s="21" t="n">
        <v>7.7</v>
      </c>
      <c r="AD562" s="21" t="n">
        <v>8.1</v>
      </c>
      <c r="AE562" s="21" t="n">
        <v>7.7</v>
      </c>
      <c r="AF562" s="21" t="n">
        <v>6.7</v>
      </c>
      <c r="AG562" s="21" t="n">
        <v>6.2</v>
      </c>
      <c r="AH562" s="21" t="n">
        <v>3.6</v>
      </c>
      <c r="AI562" s="21" t="n">
        <v>2.8</v>
      </c>
      <c r="AJ562" s="21" t="n">
        <v>3.7</v>
      </c>
      <c r="AK562" s="21" t="n">
        <v>4.3</v>
      </c>
      <c r="AL562" s="21" t="n">
        <v>4.9</v>
      </c>
      <c r="AM562" s="21" t="n">
        <v>6</v>
      </c>
      <c r="AN562" s="21" t="n">
        <v>7.9</v>
      </c>
      <c r="AO562" s="22" t="n">
        <f aca="false">AVERAGE(AC562:AN562)</f>
        <v>5.8</v>
      </c>
      <c r="BF562" s="8" t="n">
        <f aca="false">AVERAGE(AH562,AI562,AJ562)</f>
        <v>3.36666666666667</v>
      </c>
      <c r="BG562" s="9" t="n">
        <f aca="false">AVERAGE(AC562,AD562,AN562)</f>
        <v>7.9</v>
      </c>
      <c r="BH562" s="8"/>
      <c r="BI562" s="10"/>
      <c r="CI562" s="10"/>
      <c r="CJ562" s="5"/>
      <c r="QB562" s="26"/>
    </row>
    <row r="563" customFormat="false" ht="12.8" hidden="false" customHeight="false" outlineLevel="0" collapsed="false">
      <c r="AB563" s="19" t="s">
        <v>7</v>
      </c>
      <c r="AC563" s="21" t="n">
        <v>8.7</v>
      </c>
      <c r="AD563" s="21" t="n">
        <v>8</v>
      </c>
      <c r="AE563" s="21" t="n">
        <v>7.3</v>
      </c>
      <c r="AF563" s="21" t="n">
        <v>6.3</v>
      </c>
      <c r="AG563" s="21" t="n">
        <v>5.9</v>
      </c>
      <c r="AH563" s="21" t="n">
        <v>4.4</v>
      </c>
      <c r="AI563" s="21" t="n">
        <v>5</v>
      </c>
      <c r="AJ563" s="21" t="n">
        <v>4.9</v>
      </c>
      <c r="AK563" s="21" t="n">
        <v>5.2</v>
      </c>
      <c r="AL563" s="21" t="n">
        <v>6.2</v>
      </c>
      <c r="AM563" s="21" t="n">
        <v>6.7</v>
      </c>
      <c r="AN563" s="21" t="n">
        <v>7.9</v>
      </c>
      <c r="AO563" s="22" t="n">
        <f aca="false">AVERAGE(AC563:AN563)</f>
        <v>6.375</v>
      </c>
      <c r="BF563" s="8" t="n">
        <f aca="false">AVERAGE(AH563,AI563,AJ563)</f>
        <v>4.76666666666667</v>
      </c>
      <c r="BG563" s="9" t="n">
        <f aca="false">AVERAGE(AC563,AD563,AN563)</f>
        <v>8.2</v>
      </c>
      <c r="BH563" s="8"/>
      <c r="BI563" s="10"/>
      <c r="CI563" s="10"/>
      <c r="CJ563" s="5"/>
      <c r="QB563" s="26"/>
    </row>
    <row r="564" customFormat="false" ht="12.8" hidden="false" customHeight="false" outlineLevel="0" collapsed="false">
      <c r="AB564" s="19" t="s">
        <v>8</v>
      </c>
      <c r="AC564" s="21" t="n">
        <v>9.2</v>
      </c>
      <c r="AD564" s="21" t="n">
        <v>8.3</v>
      </c>
      <c r="AE564" s="21" t="n">
        <v>7.6</v>
      </c>
      <c r="AF564" s="21" t="n">
        <v>7.5</v>
      </c>
      <c r="AG564" s="21" t="n">
        <v>6.7</v>
      </c>
      <c r="AH564" s="21" t="n">
        <v>6.1</v>
      </c>
      <c r="AI564" s="21" t="n">
        <v>4.7</v>
      </c>
      <c r="AJ564" s="21" t="n">
        <v>5</v>
      </c>
      <c r="AK564" s="21" t="n">
        <v>5.4</v>
      </c>
      <c r="AL564" s="21" t="n">
        <v>5.8</v>
      </c>
      <c r="AM564" s="21" t="n">
        <v>6.6</v>
      </c>
      <c r="AN564" s="21" t="n">
        <v>8.8</v>
      </c>
      <c r="AO564" s="22" t="n">
        <f aca="false">AVERAGE(AC564:AN564)</f>
        <v>6.80833333333333</v>
      </c>
      <c r="BF564" s="8" t="n">
        <f aca="false">AVERAGE(AH564,AI564,AJ564)</f>
        <v>5.26666666666667</v>
      </c>
      <c r="BG564" s="9" t="n">
        <f aca="false">AVERAGE(AC564,AD564,AN564)</f>
        <v>8.76666666666667</v>
      </c>
      <c r="BH564" s="8"/>
      <c r="BI564" s="10"/>
      <c r="CI564" s="10"/>
      <c r="CJ564" s="5"/>
      <c r="QB564" s="26"/>
    </row>
    <row r="565" customFormat="false" ht="12.8" hidden="false" customHeight="false" outlineLevel="0" collapsed="false">
      <c r="AB565" s="19" t="s">
        <v>9</v>
      </c>
      <c r="AC565" s="21" t="n">
        <v>9.5</v>
      </c>
      <c r="AD565" s="21" t="n">
        <v>8.7</v>
      </c>
      <c r="AE565" s="21" t="n">
        <v>7.9</v>
      </c>
      <c r="AF565" s="21" t="n">
        <v>7.1</v>
      </c>
      <c r="AG565" s="21" t="n">
        <v>5</v>
      </c>
      <c r="AH565" s="21" t="n">
        <v>4.4</v>
      </c>
      <c r="AI565" s="21" t="n">
        <v>4.6</v>
      </c>
      <c r="AJ565" s="21" t="n">
        <v>5.4</v>
      </c>
      <c r="AK565" s="21" t="n">
        <v>5.8</v>
      </c>
      <c r="AL565" s="21" t="n">
        <v>5.2</v>
      </c>
      <c r="AM565" s="21" t="n">
        <v>6.6</v>
      </c>
      <c r="AN565" s="21" t="n">
        <v>7.1</v>
      </c>
      <c r="AO565" s="22" t="n">
        <f aca="false">AVERAGE(AC565:AN565)</f>
        <v>6.44166666666667</v>
      </c>
      <c r="BF565" s="8" t="n">
        <f aca="false">AVERAGE(AH565,AI565,AJ565)</f>
        <v>4.8</v>
      </c>
      <c r="BG565" s="9" t="n">
        <f aca="false">AVERAGE(AC565,AD565,AN565)</f>
        <v>8.43333333333333</v>
      </c>
      <c r="BH565" s="8"/>
      <c r="BI565" s="10"/>
      <c r="CI565" s="10"/>
      <c r="CJ565" s="5"/>
      <c r="QB565" s="26"/>
    </row>
    <row r="566" customFormat="false" ht="12.8" hidden="false" customHeight="false" outlineLevel="0" collapsed="false">
      <c r="AB566" s="19" t="s">
        <v>11</v>
      </c>
      <c r="AC566" s="21" t="n">
        <v>8.2</v>
      </c>
      <c r="AD566" s="21" t="n">
        <v>8.9</v>
      </c>
      <c r="AE566" s="21" t="n">
        <v>7.9</v>
      </c>
      <c r="AF566" s="21" t="n">
        <v>6.8</v>
      </c>
      <c r="AG566" s="21" t="n">
        <v>5.7</v>
      </c>
      <c r="AH566" s="21" t="n">
        <v>5.3</v>
      </c>
      <c r="AI566" s="21" t="n">
        <v>3.7</v>
      </c>
      <c r="AJ566" s="21" t="n">
        <v>4.6</v>
      </c>
      <c r="AK566" s="21" t="n">
        <v>5</v>
      </c>
      <c r="AL566" s="21" t="n">
        <v>5.4</v>
      </c>
      <c r="AM566" s="21" t="n">
        <v>6.5</v>
      </c>
      <c r="AN566" s="21" t="n">
        <v>7.3</v>
      </c>
      <c r="AO566" s="22" t="n">
        <f aca="false">AVERAGE(AC566:AN566)</f>
        <v>6.275</v>
      </c>
      <c r="AP566" s="6" t="n">
        <f aca="false">AVERAGE(AO556:AO566)</f>
        <v>6.23825757575758</v>
      </c>
      <c r="BF566" s="8" t="n">
        <f aca="false">AVERAGE(AH566,AI566,AJ566)</f>
        <v>4.53333333333333</v>
      </c>
      <c r="BG566" s="9" t="n">
        <f aca="false">AVERAGE(AC566,AD566,AN566)</f>
        <v>8.13333333333333</v>
      </c>
      <c r="BH566" s="8" t="n">
        <f aca="false">AVERAGE(BF556:BF566)</f>
        <v>4.64242424242424</v>
      </c>
      <c r="BI566" s="10" t="n">
        <f aca="false">AVERAGE(BG556:BG566)</f>
        <v>8.06363636363636</v>
      </c>
      <c r="CI566" s="10" t="n">
        <f aca="false">MAX((AC556:AN566))</f>
        <v>9.5</v>
      </c>
      <c r="CJ566" s="5" t="n">
        <f aca="false">MIN((AC556:AN566))</f>
        <v>2.8</v>
      </c>
      <c r="QB566" s="26"/>
    </row>
    <row r="567" customFormat="false" ht="12.8" hidden="false" customHeight="false" outlineLevel="0" collapsed="false">
      <c r="AB567" s="19" t="s">
        <v>12</v>
      </c>
      <c r="AC567" s="21" t="n">
        <v>8.5</v>
      </c>
      <c r="AD567" s="21" t="n">
        <v>7.7</v>
      </c>
      <c r="AE567" s="21" t="n">
        <v>7</v>
      </c>
      <c r="AF567" s="21" t="n">
        <v>6.8</v>
      </c>
      <c r="AG567" s="21" t="n">
        <v>4.5</v>
      </c>
      <c r="AH567" s="21" t="n">
        <v>5.1</v>
      </c>
      <c r="AI567" s="21" t="n">
        <v>4.4</v>
      </c>
      <c r="AJ567" s="21" t="n">
        <v>5.2</v>
      </c>
      <c r="AK567" s="21" t="n">
        <v>5.5</v>
      </c>
      <c r="AL567" s="21" t="n">
        <v>5.1</v>
      </c>
      <c r="AM567" s="21" t="n">
        <v>5.8</v>
      </c>
      <c r="AN567" s="21" t="n">
        <v>7.6</v>
      </c>
      <c r="AO567" s="22" t="n">
        <f aca="false">AVERAGE(AC567:AN567)</f>
        <v>6.1</v>
      </c>
      <c r="AP567" s="6" t="n">
        <f aca="false">AVERAGE(AO557:AO567)</f>
        <v>6.21893939393939</v>
      </c>
      <c r="BF567" s="8" t="n">
        <f aca="false">AVERAGE(AH567,AI567,AJ567)</f>
        <v>4.9</v>
      </c>
      <c r="BG567" s="9" t="n">
        <f aca="false">AVERAGE(AC567,AD567,AN567)</f>
        <v>7.93333333333333</v>
      </c>
      <c r="BH567" s="8" t="n">
        <f aca="false">AVERAGE(BF557:BF567)</f>
        <v>4.62121212121212</v>
      </c>
      <c r="BI567" s="10" t="n">
        <f aca="false">AVERAGE(BG557:BG567)</f>
        <v>8.07878787878788</v>
      </c>
      <c r="CI567" s="10" t="n">
        <f aca="false">MAX((AC557:AN567))</f>
        <v>9.5</v>
      </c>
      <c r="CJ567" s="5" t="n">
        <f aca="false">MIN((AC557:AN567))</f>
        <v>2.8</v>
      </c>
      <c r="QB567" s="26"/>
    </row>
    <row r="568" customFormat="false" ht="12.8" hidden="false" customHeight="false" outlineLevel="0" collapsed="false">
      <c r="AB568" s="19" t="s">
        <v>13</v>
      </c>
      <c r="AC568" s="21" t="n">
        <v>8.1</v>
      </c>
      <c r="AD568" s="21" t="n">
        <v>8.4</v>
      </c>
      <c r="AE568" s="21" t="n">
        <v>7.9</v>
      </c>
      <c r="AF568" s="21" t="n">
        <v>7.2</v>
      </c>
      <c r="AG568" s="21" t="n">
        <v>5.9</v>
      </c>
      <c r="AH568" s="21" t="n">
        <v>5.5</v>
      </c>
      <c r="AI568" s="21" t="n">
        <v>5.4</v>
      </c>
      <c r="AJ568" s="21" t="n">
        <v>4.5</v>
      </c>
      <c r="AK568" s="21" t="n">
        <v>5.2</v>
      </c>
      <c r="AL568" s="21" t="n">
        <v>6.4</v>
      </c>
      <c r="AM568" s="21" t="n">
        <v>6.8</v>
      </c>
      <c r="AN568" s="21" t="n">
        <v>7.9</v>
      </c>
      <c r="AO568" s="22" t="n">
        <f aca="false">AVERAGE(AC568:AN568)</f>
        <v>6.6</v>
      </c>
      <c r="AP568" s="6" t="n">
        <f aca="false">AVERAGE(AO558:AO568)</f>
        <v>6.30833333333333</v>
      </c>
      <c r="BF568" s="8" t="n">
        <f aca="false">AVERAGE(AH568,AI568,AJ568)</f>
        <v>5.13333333333333</v>
      </c>
      <c r="BG568" s="9" t="n">
        <f aca="false">AVERAGE(AC568,AD568,AN568)</f>
        <v>8.13333333333333</v>
      </c>
      <c r="BH568" s="8" t="n">
        <f aca="false">AVERAGE(BF558:BF568)</f>
        <v>4.73636363636364</v>
      </c>
      <c r="BI568" s="10" t="n">
        <f aca="false">AVERAGE(BG558:BG568)</f>
        <v>8.13939393939394</v>
      </c>
      <c r="CI568" s="10" t="n">
        <f aca="false">MAX((AC558:AN568))</f>
        <v>9.5</v>
      </c>
      <c r="CJ568" s="5" t="n">
        <f aca="false">MIN((AC558:AN568))</f>
        <v>2.8</v>
      </c>
      <c r="QB568" s="26"/>
    </row>
    <row r="569" customFormat="false" ht="12.8" hidden="false" customHeight="false" outlineLevel="0" collapsed="false">
      <c r="AB569" s="19" t="s">
        <v>14</v>
      </c>
      <c r="AC569" s="21" t="n">
        <v>8.1</v>
      </c>
      <c r="AD569" s="21" t="n">
        <v>7.2</v>
      </c>
      <c r="AE569" s="21" t="n">
        <v>7.4</v>
      </c>
      <c r="AF569" s="21" t="n">
        <v>6.6</v>
      </c>
      <c r="AG569" s="21" t="n">
        <v>6.2</v>
      </c>
      <c r="AH569" s="21" t="n">
        <v>4.5</v>
      </c>
      <c r="AI569" s="21" t="n">
        <v>3.8</v>
      </c>
      <c r="AJ569" s="21" t="n">
        <v>5.6</v>
      </c>
      <c r="AK569" s="21" t="n">
        <v>5.3</v>
      </c>
      <c r="AL569" s="21" t="n">
        <v>6.4</v>
      </c>
      <c r="AM569" s="21" t="n">
        <v>6.9</v>
      </c>
      <c r="AN569" s="21" t="n">
        <v>8.1</v>
      </c>
      <c r="AO569" s="22" t="n">
        <f aca="false">AVERAGE(AC569:AN569)</f>
        <v>6.34166666666667</v>
      </c>
      <c r="AP569" s="6" t="n">
        <f aca="false">AVERAGE(AO559:AO569)</f>
        <v>6.33712121212121</v>
      </c>
      <c r="BF569" s="8" t="n">
        <f aca="false">AVERAGE(AH569,AI569,AJ569)</f>
        <v>4.63333333333333</v>
      </c>
      <c r="BG569" s="9" t="n">
        <f aca="false">AVERAGE(AC569,AD569,AN569)</f>
        <v>7.8</v>
      </c>
      <c r="BH569" s="8" t="n">
        <f aca="false">AVERAGE(BF559:BF569)</f>
        <v>4.76363636363636</v>
      </c>
      <c r="BI569" s="10" t="n">
        <f aca="false">AVERAGE(BG559:BG569)</f>
        <v>8.17272727272727</v>
      </c>
      <c r="CI569" s="10" t="n">
        <f aca="false">MAX((AC559:AN569))</f>
        <v>9.5</v>
      </c>
      <c r="CJ569" s="5" t="n">
        <f aca="false">MIN((AC559:AN569))</f>
        <v>2.8</v>
      </c>
    </row>
    <row r="570" customFormat="false" ht="12.8" hidden="false" customHeight="false" outlineLevel="0" collapsed="false">
      <c r="AB570" s="19" t="s">
        <v>15</v>
      </c>
      <c r="AC570" s="21" t="n">
        <v>8.1</v>
      </c>
      <c r="AD570" s="21" t="n">
        <v>9</v>
      </c>
      <c r="AE570" s="21" t="n">
        <v>8.1</v>
      </c>
      <c r="AF570" s="21" t="n">
        <v>6.9</v>
      </c>
      <c r="AG570" s="21" t="n">
        <v>5.9</v>
      </c>
      <c r="AH570" s="21" t="n">
        <v>5.7</v>
      </c>
      <c r="AI570" s="21" t="n">
        <v>5.1</v>
      </c>
      <c r="AJ570" s="21" t="n">
        <v>4.9</v>
      </c>
      <c r="AK570" s="21" t="n">
        <v>5.3</v>
      </c>
      <c r="AL570" s="21" t="n">
        <v>5.9</v>
      </c>
      <c r="AM570" s="21" t="n">
        <v>6.8</v>
      </c>
      <c r="AN570" s="21" t="n">
        <v>7.8</v>
      </c>
      <c r="AO570" s="22" t="n">
        <f aca="false">AVERAGE(AC570:AN570)</f>
        <v>6.625</v>
      </c>
      <c r="AP570" s="6" t="n">
        <f aca="false">AVERAGE(AO560:AO570)</f>
        <v>6.36515151515152</v>
      </c>
      <c r="BF570" s="8" t="n">
        <f aca="false">AVERAGE(AH570,AI570,AJ570)</f>
        <v>5.23333333333333</v>
      </c>
      <c r="BG570" s="9" t="n">
        <f aca="false">AVERAGE(AC570,AD570,AN570)</f>
        <v>8.3</v>
      </c>
      <c r="BH570" s="8" t="n">
        <f aca="false">AVERAGE(BF560:BF570)</f>
        <v>4.80606060606061</v>
      </c>
      <c r="BI570" s="10" t="n">
        <f aca="false">AVERAGE(BG560:BG570)</f>
        <v>8.19393939393939</v>
      </c>
      <c r="CI570" s="10" t="n">
        <f aca="false">MAX((AC560:AN570))</f>
        <v>9.5</v>
      </c>
      <c r="CJ570" s="5" t="n">
        <f aca="false">MIN((AC560:AN570))</f>
        <v>2.8</v>
      </c>
    </row>
    <row r="571" customFormat="false" ht="12.8" hidden="false" customHeight="false" outlineLevel="0" collapsed="false">
      <c r="AB571" s="19" t="s">
        <v>16</v>
      </c>
      <c r="AC571" s="21" t="n">
        <v>8.5</v>
      </c>
      <c r="AD571" s="21" t="n">
        <v>8.5</v>
      </c>
      <c r="AE571" s="21" t="n">
        <v>7</v>
      </c>
      <c r="AF571" s="21" t="n">
        <v>6.2</v>
      </c>
      <c r="AG571" s="21" t="n">
        <v>4.3</v>
      </c>
      <c r="AH571" s="21" t="n">
        <v>4.4</v>
      </c>
      <c r="AI571" s="21" t="n">
        <v>4.2</v>
      </c>
      <c r="AJ571" s="21" t="n">
        <v>4</v>
      </c>
      <c r="AK571" s="21" t="n">
        <v>5.1</v>
      </c>
      <c r="AL571" s="21" t="n">
        <v>5.7</v>
      </c>
      <c r="AM571" s="21" t="n">
        <v>5.2</v>
      </c>
      <c r="AN571" s="21" t="n">
        <v>6.4</v>
      </c>
      <c r="AO571" s="22" t="n">
        <f aca="false">AVERAGE(AC571:AN571)</f>
        <v>5.79166666666667</v>
      </c>
      <c r="AP571" s="6" t="n">
        <f aca="false">AVERAGE(AO561:AO571)</f>
        <v>6.31742424242424</v>
      </c>
      <c r="BF571" s="8" t="n">
        <f aca="false">AVERAGE(AH571,AI571,AJ571)</f>
        <v>4.2</v>
      </c>
      <c r="BG571" s="9" t="n">
        <f aca="false">AVERAGE(AC571,AD571,AN571)</f>
        <v>7.8</v>
      </c>
      <c r="BH571" s="8" t="n">
        <f aca="false">AVERAGE(BF561:BF571)</f>
        <v>4.7</v>
      </c>
      <c r="BI571" s="10" t="n">
        <f aca="false">AVERAGE(BG561:BG571)</f>
        <v>8.16060606060606</v>
      </c>
      <c r="CI571" s="10" t="n">
        <f aca="false">MAX((AC561:AN571))</f>
        <v>9.5</v>
      </c>
      <c r="CJ571" s="5" t="n">
        <f aca="false">MIN((AC561:AN571))</f>
        <v>2.8</v>
      </c>
    </row>
    <row r="572" customFormat="false" ht="12.8" hidden="false" customHeight="false" outlineLevel="0" collapsed="false">
      <c r="AB572" s="19" t="s">
        <v>17</v>
      </c>
      <c r="AC572" s="21" t="n">
        <v>7.7</v>
      </c>
      <c r="AD572" s="21" t="n">
        <v>8.1</v>
      </c>
      <c r="AE572" s="21" t="n">
        <v>7.4</v>
      </c>
      <c r="AF572" s="21" t="n">
        <v>6.1</v>
      </c>
      <c r="AG572" s="21" t="n">
        <v>5.5</v>
      </c>
      <c r="AH572" s="21" t="n">
        <v>4.4</v>
      </c>
      <c r="AI572" s="21" t="n">
        <v>4.6</v>
      </c>
      <c r="AJ572" s="21" t="n">
        <v>3.8</v>
      </c>
      <c r="AK572" s="21" t="n">
        <v>5.3</v>
      </c>
      <c r="AL572" s="21" t="n">
        <v>5.6</v>
      </c>
      <c r="AM572" s="21" t="n">
        <v>6</v>
      </c>
      <c r="AN572" s="21" t="n">
        <v>8</v>
      </c>
      <c r="AO572" s="22" t="n">
        <f aca="false">AVERAGE(AC572:AN572)</f>
        <v>6.04166666666667</v>
      </c>
      <c r="AP572" s="6" t="n">
        <f aca="false">AVERAGE(AO562:AO572)</f>
        <v>6.29090909090909</v>
      </c>
      <c r="BF572" s="8" t="n">
        <f aca="false">AVERAGE(AH572,AI572,AJ572)</f>
        <v>4.26666666666667</v>
      </c>
      <c r="BG572" s="9" t="n">
        <f aca="false">AVERAGE(AC572,AD572,AN572)</f>
        <v>7.93333333333333</v>
      </c>
      <c r="BH572" s="8" t="n">
        <f aca="false">AVERAGE(BF562:BF572)</f>
        <v>4.64545454545455</v>
      </c>
      <c r="BI572" s="10" t="n">
        <f aca="false">AVERAGE(BG562:BG572)</f>
        <v>8.12121212121212</v>
      </c>
      <c r="CI572" s="10" t="n">
        <f aca="false">MAX((AC562:AN572))</f>
        <v>9.5</v>
      </c>
      <c r="CJ572" s="5" t="n">
        <f aca="false">MIN((AC562:AN572))</f>
        <v>2.8</v>
      </c>
    </row>
    <row r="573" customFormat="false" ht="12.8" hidden="false" customHeight="false" outlineLevel="0" collapsed="false">
      <c r="AB573" s="19" t="s">
        <v>18</v>
      </c>
      <c r="AC573" s="21" t="n">
        <v>8.8</v>
      </c>
      <c r="AD573" s="21" t="n">
        <v>8.3</v>
      </c>
      <c r="AE573" s="21" t="n">
        <v>8.3</v>
      </c>
      <c r="AF573" s="21" t="n">
        <v>6.5</v>
      </c>
      <c r="AG573" s="21" t="n">
        <v>5.5</v>
      </c>
      <c r="AH573" s="21" t="n">
        <v>5.3</v>
      </c>
      <c r="AI573" s="21" t="n">
        <v>4.8</v>
      </c>
      <c r="AJ573" s="21" t="n">
        <v>4.7</v>
      </c>
      <c r="AK573" s="21" t="n">
        <v>5.5</v>
      </c>
      <c r="AL573" s="21" t="n">
        <v>4.9</v>
      </c>
      <c r="AM573" s="21" t="n">
        <v>5.7</v>
      </c>
      <c r="AN573" s="21" t="n">
        <v>6.4</v>
      </c>
      <c r="AO573" s="22" t="n">
        <f aca="false">AVERAGE(AC573:AN573)</f>
        <v>6.225</v>
      </c>
      <c r="AP573" s="6" t="n">
        <f aca="false">AVERAGE(AO563:AO573)</f>
        <v>6.32954545454545</v>
      </c>
      <c r="BF573" s="8" t="n">
        <f aca="false">AVERAGE(AH573,AI573,AJ573)</f>
        <v>4.93333333333333</v>
      </c>
      <c r="BG573" s="9" t="n">
        <f aca="false">AVERAGE(AC573,AD573,AN573)</f>
        <v>7.83333333333333</v>
      </c>
      <c r="BH573" s="8" t="n">
        <f aca="false">AVERAGE(BF563:BF573)</f>
        <v>4.78787878787879</v>
      </c>
      <c r="BI573" s="10" t="n">
        <f aca="false">AVERAGE(BG563:BG573)</f>
        <v>8.11515151515152</v>
      </c>
      <c r="CI573" s="10" t="n">
        <f aca="false">MAX((AC563:AN573))</f>
        <v>9.5</v>
      </c>
      <c r="CJ573" s="5" t="n">
        <f aca="false">MIN((AC563:AN573))</f>
        <v>3.7</v>
      </c>
    </row>
    <row r="574" customFormat="false" ht="12.8" hidden="false" customHeight="false" outlineLevel="0" collapsed="false">
      <c r="AB574" s="19" t="s">
        <v>19</v>
      </c>
      <c r="AC574" s="21" t="n">
        <v>7.1</v>
      </c>
      <c r="AD574" s="21" t="n">
        <v>8.1</v>
      </c>
      <c r="AE574" s="21" t="n">
        <v>7.6</v>
      </c>
      <c r="AF574" s="21" t="n">
        <v>6.6</v>
      </c>
      <c r="AG574" s="21" t="n">
        <v>5.8</v>
      </c>
      <c r="AH574" s="21" t="n">
        <v>4.8</v>
      </c>
      <c r="AI574" s="21" t="n">
        <v>4.3</v>
      </c>
      <c r="AJ574" s="21" t="n">
        <v>4.7</v>
      </c>
      <c r="AK574" s="21" t="n">
        <v>4.6</v>
      </c>
      <c r="AL574" s="21" t="n">
        <v>4.6</v>
      </c>
      <c r="AM574" s="21" t="n">
        <v>5.8</v>
      </c>
      <c r="AN574" s="21" t="n">
        <v>7</v>
      </c>
      <c r="AO574" s="22" t="n">
        <f aca="false">AVERAGE(AC574:AN574)</f>
        <v>5.91666666666667</v>
      </c>
      <c r="AP574" s="6" t="n">
        <f aca="false">AVERAGE(AO564:AO574)</f>
        <v>6.28787878787879</v>
      </c>
      <c r="BF574" s="8" t="n">
        <f aca="false">AVERAGE(AH574,AI574,AJ574)</f>
        <v>4.6</v>
      </c>
      <c r="BG574" s="9" t="n">
        <f aca="false">AVERAGE(AC574,AD574,AN574)</f>
        <v>7.4</v>
      </c>
      <c r="BH574" s="8" t="n">
        <f aca="false">AVERAGE(BF564:BF574)</f>
        <v>4.77272727272727</v>
      </c>
      <c r="BI574" s="10" t="n">
        <f aca="false">AVERAGE(BG564:BG574)</f>
        <v>8.04242424242424</v>
      </c>
      <c r="CI574" s="10" t="n">
        <f aca="false">MAX((AC564:AN574))</f>
        <v>9.5</v>
      </c>
      <c r="CJ574" s="5" t="n">
        <f aca="false">MIN((AC564:AN574))</f>
        <v>3.7</v>
      </c>
    </row>
    <row r="575" customFormat="false" ht="12.8" hidden="false" customHeight="false" outlineLevel="0" collapsed="false">
      <c r="AB575" s="19" t="s">
        <v>20</v>
      </c>
      <c r="AC575" s="21" t="n">
        <v>8.6</v>
      </c>
      <c r="AD575" s="21" t="n">
        <v>8</v>
      </c>
      <c r="AE575" s="21" t="n">
        <v>7.9</v>
      </c>
      <c r="AF575" s="21" t="n">
        <v>6.1</v>
      </c>
      <c r="AG575" s="21" t="n">
        <v>5.3</v>
      </c>
      <c r="AH575" s="21" t="n">
        <v>5.7</v>
      </c>
      <c r="AI575" s="21" t="n">
        <v>4.8</v>
      </c>
      <c r="AJ575" s="21" t="n">
        <v>5.2</v>
      </c>
      <c r="AK575" s="21" t="n">
        <v>5.2</v>
      </c>
      <c r="AL575" s="21" t="n">
        <v>5.6</v>
      </c>
      <c r="AM575" s="21" t="n">
        <v>5.7</v>
      </c>
      <c r="AN575" s="21" t="n">
        <v>7.1</v>
      </c>
      <c r="AO575" s="22" t="n">
        <f aca="false">AVERAGE(AC575:AN575)</f>
        <v>6.26666666666667</v>
      </c>
      <c r="AP575" s="6" t="n">
        <f aca="false">AVERAGE(AO565:AO575)</f>
        <v>6.23863636363636</v>
      </c>
      <c r="BF575" s="8" t="n">
        <f aca="false">AVERAGE(AH575,AI575,AJ575)</f>
        <v>5.23333333333333</v>
      </c>
      <c r="BG575" s="9" t="n">
        <f aca="false">AVERAGE(AC575,AD575,AN575)</f>
        <v>7.9</v>
      </c>
      <c r="BH575" s="8" t="n">
        <f aca="false">AVERAGE(BF565:BF575)</f>
        <v>4.76969696969697</v>
      </c>
      <c r="BI575" s="10" t="n">
        <f aca="false">AVERAGE(BG565:BG575)</f>
        <v>7.96363636363637</v>
      </c>
      <c r="CI575" s="10" t="n">
        <f aca="false">MAX((AC565:AN575))</f>
        <v>9.5</v>
      </c>
      <c r="CJ575" s="5" t="n">
        <f aca="false">MIN((AC565:AN575))</f>
        <v>3.7</v>
      </c>
    </row>
    <row r="576" customFormat="false" ht="12.8" hidden="false" customHeight="false" outlineLevel="0" collapsed="false">
      <c r="AB576" s="19" t="s">
        <v>21</v>
      </c>
      <c r="AC576" s="21" t="n">
        <v>8.4</v>
      </c>
      <c r="AD576" s="21" t="n">
        <v>8.1</v>
      </c>
      <c r="AE576" s="21" t="n">
        <v>7.5</v>
      </c>
      <c r="AF576" s="21" t="n">
        <v>7.1</v>
      </c>
      <c r="AG576" s="21" t="n">
        <v>6.8</v>
      </c>
      <c r="AH576" s="21" t="n">
        <v>5.4</v>
      </c>
      <c r="AI576" s="21" t="n">
        <v>5</v>
      </c>
      <c r="AJ576" s="21" t="n">
        <v>5.6</v>
      </c>
      <c r="AK576" s="21" t="n">
        <v>5.3</v>
      </c>
      <c r="AL576" s="21" t="n">
        <v>5</v>
      </c>
      <c r="AM576" s="21" t="n">
        <v>6.7</v>
      </c>
      <c r="AN576" s="21" t="n">
        <v>7.9</v>
      </c>
      <c r="AO576" s="22" t="n">
        <f aca="false">AVERAGE(AC576:AN576)</f>
        <v>6.56666666666667</v>
      </c>
      <c r="AP576" s="6" t="n">
        <f aca="false">AVERAGE(AO566:AO576)</f>
        <v>6.25</v>
      </c>
      <c r="BF576" s="8" t="n">
        <f aca="false">AVERAGE(AH576,AI576,AJ576)</f>
        <v>5.33333333333333</v>
      </c>
      <c r="BG576" s="9" t="n">
        <f aca="false">AVERAGE(AC576,AD576,AN576)</f>
        <v>8.13333333333333</v>
      </c>
      <c r="BH576" s="8" t="n">
        <f aca="false">AVERAGE(BF566:BF576)</f>
        <v>4.81818181818182</v>
      </c>
      <c r="BI576" s="10" t="n">
        <f aca="false">AVERAGE(BG566:BG576)</f>
        <v>7.93636363636364</v>
      </c>
      <c r="CI576" s="10" t="n">
        <f aca="false">MAX((AC566:AN576))</f>
        <v>9</v>
      </c>
      <c r="CJ576" s="5" t="n">
        <f aca="false">MIN((AC566:AN576))</f>
        <v>3.7</v>
      </c>
    </row>
    <row r="577" customFormat="false" ht="12.8" hidden="false" customHeight="false" outlineLevel="0" collapsed="false">
      <c r="AB577" s="19" t="s">
        <v>22</v>
      </c>
      <c r="AC577" s="21" t="n">
        <v>9.2</v>
      </c>
      <c r="AD577" s="21" t="n">
        <v>8.5</v>
      </c>
      <c r="AE577" s="21" t="n">
        <v>7.2</v>
      </c>
      <c r="AF577" s="21" t="n">
        <v>6</v>
      </c>
      <c r="AG577" s="21" t="n">
        <v>6</v>
      </c>
      <c r="AH577" s="21" t="n">
        <v>4.2</v>
      </c>
      <c r="AI577" s="21" t="n">
        <v>5.4</v>
      </c>
      <c r="AJ577" s="21" t="n">
        <v>4.8</v>
      </c>
      <c r="AK577" s="21" t="n">
        <v>4.8</v>
      </c>
      <c r="AL577" s="21" t="n">
        <v>4.5</v>
      </c>
      <c r="AM577" s="21" t="n">
        <v>6.4</v>
      </c>
      <c r="AN577" s="21" t="n">
        <v>7.7</v>
      </c>
      <c r="AO577" s="22" t="n">
        <f aca="false">AVERAGE(AC577:AN577)</f>
        <v>6.225</v>
      </c>
      <c r="AP577" s="6" t="n">
        <f aca="false">AVERAGE(AO567:AO577)</f>
        <v>6.24545454545455</v>
      </c>
      <c r="BF577" s="8" t="n">
        <f aca="false">AVERAGE(AH577,AI577,AJ577)</f>
        <v>4.8</v>
      </c>
      <c r="BG577" s="9" t="n">
        <f aca="false">AVERAGE(AC577,AD577,AN577)</f>
        <v>8.46666666666667</v>
      </c>
      <c r="BH577" s="8" t="n">
        <f aca="false">AVERAGE(BF567:BF577)</f>
        <v>4.84242424242424</v>
      </c>
      <c r="BI577" s="10" t="n">
        <f aca="false">AVERAGE(BG567:BG577)</f>
        <v>7.96666666666667</v>
      </c>
      <c r="CI577" s="10" t="n">
        <f aca="false">MAX((AC567:AN577))</f>
        <v>9.2</v>
      </c>
      <c r="CJ577" s="5" t="n">
        <f aca="false">MIN((AC567:AN577))</f>
        <v>3.8</v>
      </c>
    </row>
    <row r="578" customFormat="false" ht="12.8" hidden="false" customHeight="false" outlineLevel="0" collapsed="false">
      <c r="AB578" s="19" t="s">
        <v>23</v>
      </c>
      <c r="AC578" s="21" t="n">
        <v>7.7</v>
      </c>
      <c r="AD578" s="21" t="n">
        <v>8.2</v>
      </c>
      <c r="AE578" s="21" t="n">
        <v>7.9</v>
      </c>
      <c r="AF578" s="21" t="n">
        <v>6.7</v>
      </c>
      <c r="AG578" s="21" t="n">
        <v>5.7</v>
      </c>
      <c r="AH578" s="21" t="n">
        <v>5.3</v>
      </c>
      <c r="AI578" s="21" t="n">
        <v>5</v>
      </c>
      <c r="AJ578" s="21" t="n">
        <v>5.6</v>
      </c>
      <c r="AK578" s="21" t="n">
        <v>4.1</v>
      </c>
      <c r="AL578" s="21" t="n">
        <v>5.8</v>
      </c>
      <c r="AM578" s="21" t="n">
        <v>6.9</v>
      </c>
      <c r="AN578" s="21" t="n">
        <v>8</v>
      </c>
      <c r="AO578" s="22" t="n">
        <f aca="false">AVERAGE(AC578:AN578)</f>
        <v>6.40833333333333</v>
      </c>
      <c r="AP578" s="6" t="n">
        <f aca="false">AVERAGE(AO568:AO578)</f>
        <v>6.27348484848485</v>
      </c>
      <c r="BF578" s="8" t="n">
        <f aca="false">AVERAGE(AH578,AI578,AJ578)</f>
        <v>5.3</v>
      </c>
      <c r="BG578" s="9" t="n">
        <f aca="false">AVERAGE(AC578,AD578,AN578)</f>
        <v>7.96666666666667</v>
      </c>
      <c r="BH578" s="8" t="n">
        <f aca="false">AVERAGE(BF568:BF578)</f>
        <v>4.87878787878788</v>
      </c>
      <c r="BI578" s="10" t="n">
        <f aca="false">AVERAGE(BG568:BG578)</f>
        <v>7.96969696969697</v>
      </c>
      <c r="CI578" s="10" t="n">
        <f aca="false">MAX((AC568:AN578))</f>
        <v>9.2</v>
      </c>
      <c r="CJ578" s="5" t="n">
        <f aca="false">MIN((AC568:AN578))</f>
        <v>3.8</v>
      </c>
    </row>
    <row r="579" customFormat="false" ht="12.8" hidden="false" customHeight="false" outlineLevel="0" collapsed="false">
      <c r="AB579" s="19" t="s">
        <v>24</v>
      </c>
      <c r="AC579" s="21" t="n">
        <v>9.9</v>
      </c>
      <c r="AD579" s="21" t="n">
        <v>9.6</v>
      </c>
      <c r="AE579" s="21" t="n">
        <v>9.1</v>
      </c>
      <c r="AF579" s="21" t="n">
        <v>7.5</v>
      </c>
      <c r="AG579" s="21" t="n">
        <v>7</v>
      </c>
      <c r="AH579" s="21" t="n">
        <v>6.2</v>
      </c>
      <c r="AI579" s="21" t="n">
        <v>5.9</v>
      </c>
      <c r="AJ579" s="21" t="n">
        <v>5.8</v>
      </c>
      <c r="AK579" s="21" t="n">
        <v>4.8</v>
      </c>
      <c r="AL579" s="21" t="n">
        <v>5.9</v>
      </c>
      <c r="AM579" s="21" t="n">
        <v>6.8</v>
      </c>
      <c r="AN579" s="21" t="n">
        <v>8.7</v>
      </c>
      <c r="AO579" s="22" t="n">
        <f aca="false">AVERAGE(AC579:AN579)</f>
        <v>7.26666666666667</v>
      </c>
      <c r="AP579" s="6" t="n">
        <f aca="false">AVERAGE(AO569:AO579)</f>
        <v>6.33409090909091</v>
      </c>
      <c r="BF579" s="8" t="n">
        <f aca="false">AVERAGE(AH579,AI579,AJ579)</f>
        <v>5.96666666666667</v>
      </c>
      <c r="BG579" s="9" t="n">
        <f aca="false">AVERAGE(AC579,AD579,AN579)</f>
        <v>9.4</v>
      </c>
      <c r="BH579" s="8" t="n">
        <f aca="false">AVERAGE(BF569:BF579)</f>
        <v>4.95454545454546</v>
      </c>
      <c r="BI579" s="10" t="n">
        <f aca="false">AVERAGE(BG569:BG579)</f>
        <v>8.08484848484849</v>
      </c>
      <c r="CI579" s="10" t="n">
        <f aca="false">MAX((AC569:AN579))</f>
        <v>9.9</v>
      </c>
      <c r="CJ579" s="5" t="n">
        <f aca="false">MIN((AC569:AN579))</f>
        <v>3.8</v>
      </c>
    </row>
    <row r="580" customFormat="false" ht="12.8" hidden="false" customHeight="false" outlineLevel="0" collapsed="false">
      <c r="AB580" s="19" t="s">
        <v>25</v>
      </c>
      <c r="AC580" s="21" t="n">
        <v>8.9</v>
      </c>
      <c r="AD580" s="21" t="n">
        <v>8.9</v>
      </c>
      <c r="AE580" s="21" t="n">
        <v>8.4</v>
      </c>
      <c r="AF580" s="21" t="n">
        <v>6.7</v>
      </c>
      <c r="AG580" s="21" t="n">
        <v>5.7</v>
      </c>
      <c r="AH580" s="21" t="n">
        <v>4.4</v>
      </c>
      <c r="AI580" s="21" t="n">
        <v>4.4</v>
      </c>
      <c r="AJ580" s="21" t="n">
        <v>4.8</v>
      </c>
      <c r="AK580" s="21" t="n">
        <v>4.9</v>
      </c>
      <c r="AL580" s="21" t="n">
        <v>5.2</v>
      </c>
      <c r="AM580" s="21" t="n">
        <v>6.3</v>
      </c>
      <c r="AN580" s="21" t="n">
        <v>7.6</v>
      </c>
      <c r="AO580" s="22" t="n">
        <f aca="false">AVERAGE(AC580:AN580)</f>
        <v>6.35</v>
      </c>
      <c r="AP580" s="6" t="n">
        <f aca="false">AVERAGE(AO570:AO580)</f>
        <v>6.33484848484849</v>
      </c>
      <c r="BF580" s="8" t="n">
        <f aca="false">AVERAGE(AH580,AI580,AJ580)</f>
        <v>4.53333333333333</v>
      </c>
      <c r="BG580" s="9" t="n">
        <f aca="false">AVERAGE(AC580,AD580,AN580)</f>
        <v>8.46666666666667</v>
      </c>
      <c r="BH580" s="8" t="n">
        <f aca="false">AVERAGE(BF570:BF580)</f>
        <v>4.94545454545455</v>
      </c>
      <c r="BI580" s="10" t="n">
        <f aca="false">AVERAGE(BG570:BG580)</f>
        <v>8.14545454545455</v>
      </c>
      <c r="CI580" s="10" t="n">
        <f aca="false">MAX((AC570:AN580))</f>
        <v>9.9</v>
      </c>
      <c r="CJ580" s="5" t="n">
        <f aca="false">MIN((AC570:AN580))</f>
        <v>3.8</v>
      </c>
    </row>
    <row r="581" customFormat="false" ht="12.8" hidden="false" customHeight="false" outlineLevel="0" collapsed="false">
      <c r="AB581" s="19" t="s">
        <v>26</v>
      </c>
      <c r="AC581" s="21" t="n">
        <v>8</v>
      </c>
      <c r="AD581" s="21" t="n">
        <v>7.7</v>
      </c>
      <c r="AE581" s="21" t="n">
        <v>7.6</v>
      </c>
      <c r="AF581" s="21" t="n">
        <v>6.8</v>
      </c>
      <c r="AG581" s="21" t="n">
        <v>4.7</v>
      </c>
      <c r="AH581" s="21" t="n">
        <v>5.4</v>
      </c>
      <c r="AI581" s="21" t="n">
        <v>6.2</v>
      </c>
      <c r="AJ581" s="21" t="n">
        <v>5.5</v>
      </c>
      <c r="AK581" s="21" t="n">
        <v>5.6</v>
      </c>
      <c r="AL581" s="21" t="n">
        <v>5.7</v>
      </c>
      <c r="AM581" s="21" t="n">
        <v>6.2</v>
      </c>
      <c r="AN581" s="21" t="n">
        <v>7.9</v>
      </c>
      <c r="AO581" s="22" t="n">
        <f aca="false">AVERAGE(AC581:AN581)</f>
        <v>6.44166666666667</v>
      </c>
      <c r="AP581" s="6" t="n">
        <f aca="false">AVERAGE(AO571:AO581)</f>
        <v>6.31818181818182</v>
      </c>
      <c r="BF581" s="8" t="n">
        <f aca="false">AVERAGE(AH581,AI581,AJ581)</f>
        <v>5.7</v>
      </c>
      <c r="BG581" s="9" t="n">
        <f aca="false">AVERAGE(AC581,AD581,AN581)</f>
        <v>7.86666666666667</v>
      </c>
      <c r="BH581" s="8" t="n">
        <f aca="false">AVERAGE(BF571:BF581)</f>
        <v>4.98787878787879</v>
      </c>
      <c r="BI581" s="10" t="n">
        <f aca="false">AVERAGE(BG571:BG581)</f>
        <v>8.10606060606061</v>
      </c>
      <c r="CI581" s="10" t="n">
        <f aca="false">MAX((AC571:AN581))</f>
        <v>9.9</v>
      </c>
      <c r="CJ581" s="5" t="n">
        <f aca="false">MIN((AC571:AN581))</f>
        <v>3.8</v>
      </c>
    </row>
    <row r="582" customFormat="false" ht="12.8" hidden="false" customHeight="false" outlineLevel="0" collapsed="false">
      <c r="AB582" s="19" t="s">
        <v>27</v>
      </c>
      <c r="AC582" s="21" t="n">
        <v>9.1</v>
      </c>
      <c r="AD582" s="21" t="n">
        <v>8.8</v>
      </c>
      <c r="AE582" s="21" t="n">
        <v>8</v>
      </c>
      <c r="AF582" s="21" t="n">
        <v>7.1</v>
      </c>
      <c r="AG582" s="21" t="n">
        <v>5.6</v>
      </c>
      <c r="AH582" s="21" t="n">
        <v>4.6</v>
      </c>
      <c r="AI582" s="21" t="n">
        <v>4</v>
      </c>
      <c r="AJ582" s="21" t="n">
        <v>4.4</v>
      </c>
      <c r="AK582" s="21" t="n">
        <v>5.8</v>
      </c>
      <c r="AL582" s="21" t="n">
        <v>5.7</v>
      </c>
      <c r="AM582" s="21" t="n">
        <v>7.6</v>
      </c>
      <c r="AN582" s="21" t="n">
        <v>9.7</v>
      </c>
      <c r="AO582" s="22" t="n">
        <f aca="false">AVERAGE(AC582:AN582)</f>
        <v>6.7</v>
      </c>
      <c r="AP582" s="6" t="n">
        <f aca="false">AVERAGE(AO572:AO582)</f>
        <v>6.40075757575758</v>
      </c>
      <c r="BF582" s="8" t="n">
        <f aca="false">AVERAGE(AH582,AI582,AJ582)</f>
        <v>4.33333333333333</v>
      </c>
      <c r="BG582" s="9" t="n">
        <f aca="false">AVERAGE(AC582,AD582,AN582)</f>
        <v>9.2</v>
      </c>
      <c r="BH582" s="8" t="n">
        <f aca="false">AVERAGE(BF572:BF582)</f>
        <v>5</v>
      </c>
      <c r="BI582" s="10" t="n">
        <f aca="false">AVERAGE(BG572:BG582)</f>
        <v>8.23333333333333</v>
      </c>
      <c r="CI582" s="10" t="n">
        <f aca="false">MAX((AC572:AN582))</f>
        <v>9.9</v>
      </c>
      <c r="CJ582" s="5" t="n">
        <f aca="false">MIN((AC572:AN582))</f>
        <v>3.8</v>
      </c>
    </row>
    <row r="583" customFormat="false" ht="12.8" hidden="false" customHeight="false" outlineLevel="0" collapsed="false">
      <c r="AB583" s="19" t="s">
        <v>28</v>
      </c>
      <c r="AC583" s="21" t="n">
        <v>10.8</v>
      </c>
      <c r="AD583" s="21" t="n">
        <v>9.4</v>
      </c>
      <c r="AE583" s="21" t="n">
        <v>9</v>
      </c>
      <c r="AF583" s="21" t="n">
        <v>7.5</v>
      </c>
      <c r="AG583" s="21" t="n">
        <v>5.4</v>
      </c>
      <c r="AH583" s="21" t="n">
        <v>5.1</v>
      </c>
      <c r="AI583" s="21" t="n">
        <v>4.1</v>
      </c>
      <c r="AJ583" s="21" t="n">
        <v>4.7</v>
      </c>
      <c r="AK583" s="21" t="n">
        <v>5.7</v>
      </c>
      <c r="AL583" s="21" t="n">
        <v>5.4</v>
      </c>
      <c r="AM583" s="21" t="n">
        <v>6.7</v>
      </c>
      <c r="AN583" s="21" t="n">
        <v>7.2</v>
      </c>
      <c r="AO583" s="22" t="n">
        <f aca="false">AVERAGE(AC583:AN583)</f>
        <v>6.75</v>
      </c>
      <c r="AP583" s="6" t="n">
        <f aca="false">AVERAGE(AO573:AO583)</f>
        <v>6.46515151515152</v>
      </c>
      <c r="BF583" s="8" t="n">
        <f aca="false">AVERAGE(AH583,AI583,AJ583)</f>
        <v>4.63333333333333</v>
      </c>
      <c r="BG583" s="9" t="n">
        <f aca="false">AVERAGE(AC583,AD583,AN583)</f>
        <v>9.13333333333333</v>
      </c>
      <c r="BH583" s="8" t="n">
        <f aca="false">AVERAGE(BF573:BF583)</f>
        <v>5.03333333333333</v>
      </c>
      <c r="BI583" s="10" t="n">
        <f aca="false">AVERAGE(BG573:BG583)</f>
        <v>8.34242424242424</v>
      </c>
      <c r="CI583" s="10" t="n">
        <f aca="false">MAX((AC573:AN583))</f>
        <v>10.8</v>
      </c>
      <c r="CJ583" s="5" t="n">
        <f aca="false">MIN((AC573:AN583))</f>
        <v>4</v>
      </c>
    </row>
    <row r="584" customFormat="false" ht="12.8" hidden="false" customHeight="false" outlineLevel="0" collapsed="false">
      <c r="AB584" s="19" t="s">
        <v>29</v>
      </c>
      <c r="AC584" s="21" t="n">
        <v>8.2</v>
      </c>
      <c r="AD584" s="21" t="n">
        <v>8.9</v>
      </c>
      <c r="AE584" s="21" t="n">
        <v>8.2</v>
      </c>
      <c r="AF584" s="21" t="n">
        <v>7</v>
      </c>
      <c r="AG584" s="21" t="n">
        <v>6.1</v>
      </c>
      <c r="AH584" s="21" t="n">
        <v>4.8</v>
      </c>
      <c r="AI584" s="21" t="n">
        <v>4.8</v>
      </c>
      <c r="AJ584" s="21" t="n">
        <v>4.9</v>
      </c>
      <c r="AK584" s="21" t="n">
        <v>5.8</v>
      </c>
      <c r="AL584" s="21" t="n">
        <v>6.4</v>
      </c>
      <c r="AM584" s="21" t="n">
        <v>7.2</v>
      </c>
      <c r="AN584" s="21" t="n">
        <v>9.5</v>
      </c>
      <c r="AO584" s="22" t="n">
        <f aca="false">AVERAGE(AC584:AN584)</f>
        <v>6.81666666666667</v>
      </c>
      <c r="AP584" s="6" t="n">
        <f aca="false">AVERAGE(AO574:AO584)</f>
        <v>6.51893939393939</v>
      </c>
      <c r="BF584" s="8" t="n">
        <f aca="false">AVERAGE(AH584,AI584,AJ584)</f>
        <v>4.83333333333333</v>
      </c>
      <c r="BG584" s="9" t="n">
        <f aca="false">AVERAGE(AC584,AD584,AN584)</f>
        <v>8.86666666666667</v>
      </c>
      <c r="BH584" s="8" t="n">
        <f aca="false">AVERAGE(BF574:BF584)</f>
        <v>5.02424242424243</v>
      </c>
      <c r="BI584" s="10" t="n">
        <f aca="false">AVERAGE(BG574:BG584)</f>
        <v>8.43636363636364</v>
      </c>
      <c r="CI584" s="10" t="n">
        <f aca="false">MAX((AC574:AN584))</f>
        <v>10.8</v>
      </c>
      <c r="CJ584" s="5" t="n">
        <f aca="false">MIN((AC574:AN584))</f>
        <v>4</v>
      </c>
    </row>
    <row r="585" customFormat="false" ht="12.8" hidden="false" customHeight="false" outlineLevel="0" collapsed="false">
      <c r="AB585" s="19" t="s">
        <v>30</v>
      </c>
      <c r="AC585" s="21" t="n">
        <v>9.7</v>
      </c>
      <c r="AD585" s="21" t="n">
        <v>10.2</v>
      </c>
      <c r="AE585" s="21" t="n">
        <v>9.2</v>
      </c>
      <c r="AF585" s="21" t="n">
        <v>7.2</v>
      </c>
      <c r="AG585" s="21" t="n">
        <v>6.4</v>
      </c>
      <c r="AH585" s="21" t="n">
        <v>5.2</v>
      </c>
      <c r="AI585" s="21" t="n">
        <v>5.6</v>
      </c>
      <c r="AJ585" s="21" t="n">
        <v>6.2</v>
      </c>
      <c r="AK585" s="21" t="n">
        <v>5.7</v>
      </c>
      <c r="AL585" s="21" t="n">
        <v>5.5</v>
      </c>
      <c r="AM585" s="21" t="n">
        <v>6.5</v>
      </c>
      <c r="AN585" s="21" t="n">
        <v>8</v>
      </c>
      <c r="AO585" s="22" t="n">
        <f aca="false">AVERAGE(AC585:AN585)</f>
        <v>7.11666666666667</v>
      </c>
      <c r="AP585" s="6" t="n">
        <f aca="false">AVERAGE(AO575:AO585)</f>
        <v>6.6280303030303</v>
      </c>
      <c r="BF585" s="8" t="n">
        <f aca="false">AVERAGE(AH585,AI585,AJ585)</f>
        <v>5.66666666666667</v>
      </c>
      <c r="BG585" s="9" t="n">
        <f aca="false">AVERAGE(AC585,AD585,AN585)</f>
        <v>9.3</v>
      </c>
      <c r="BH585" s="8" t="n">
        <f aca="false">AVERAGE(BF575:BF585)</f>
        <v>5.12121212121212</v>
      </c>
      <c r="BI585" s="10" t="n">
        <f aca="false">AVERAGE(BG575:BG585)</f>
        <v>8.60909090909091</v>
      </c>
      <c r="CI585" s="10" t="n">
        <f aca="false">MAX((AC575:AN585))</f>
        <v>10.8</v>
      </c>
      <c r="CJ585" s="5" t="n">
        <f aca="false">MIN((AC575:AN585))</f>
        <v>4</v>
      </c>
    </row>
    <row r="586" customFormat="false" ht="12.8" hidden="false" customHeight="false" outlineLevel="0" collapsed="false">
      <c r="AB586" s="19" t="s">
        <v>31</v>
      </c>
      <c r="AC586" s="21" t="n">
        <v>8.9</v>
      </c>
      <c r="AD586" s="21" t="n">
        <v>9</v>
      </c>
      <c r="AE586" s="21" t="n">
        <v>7.7</v>
      </c>
      <c r="AF586" s="21" t="n">
        <v>7</v>
      </c>
      <c r="AG586" s="21" t="n">
        <v>6.5</v>
      </c>
      <c r="AH586" s="21" t="n">
        <v>4.7</v>
      </c>
      <c r="AI586" s="21" t="n">
        <v>6</v>
      </c>
      <c r="AJ586" s="21" t="n">
        <v>5.8</v>
      </c>
      <c r="AK586" s="21" t="n">
        <v>6.4</v>
      </c>
      <c r="AL586" s="21" t="n">
        <v>6.2</v>
      </c>
      <c r="AM586" s="21" t="n">
        <v>6.3</v>
      </c>
      <c r="AN586" s="21" t="n">
        <v>7.9</v>
      </c>
      <c r="AO586" s="22" t="n">
        <f aca="false">AVERAGE(AC586:AN586)</f>
        <v>6.86666666666667</v>
      </c>
      <c r="AP586" s="6" t="n">
        <f aca="false">AVERAGE(AO576:AO586)</f>
        <v>6.68257575757576</v>
      </c>
      <c r="BF586" s="8" t="n">
        <f aca="false">AVERAGE(AH586,AI586,AJ586)</f>
        <v>5.5</v>
      </c>
      <c r="BG586" s="9" t="n">
        <f aca="false">AVERAGE(AC586,AD586,AN586)</f>
        <v>8.6</v>
      </c>
      <c r="BH586" s="8" t="n">
        <f aca="false">AVERAGE(BF576:BF586)</f>
        <v>5.14545454545455</v>
      </c>
      <c r="BI586" s="10" t="n">
        <f aca="false">AVERAGE(BG576:BG586)</f>
        <v>8.67272727272727</v>
      </c>
      <c r="CI586" s="10" t="n">
        <f aca="false">MAX((AC576:AN586))</f>
        <v>10.8</v>
      </c>
      <c r="CJ586" s="5" t="n">
        <f aca="false">MIN((AC576:AN586))</f>
        <v>4</v>
      </c>
    </row>
    <row r="587" customFormat="false" ht="12.8" hidden="false" customHeight="false" outlineLevel="0" collapsed="false">
      <c r="AB587" s="19" t="s">
        <v>32</v>
      </c>
      <c r="AC587" s="21" t="n">
        <v>8.4</v>
      </c>
      <c r="AD587" s="21" t="n">
        <v>7.9</v>
      </c>
      <c r="AE587" s="21" t="n">
        <v>8</v>
      </c>
      <c r="AF587" s="21" t="n">
        <v>7.4</v>
      </c>
      <c r="AG587" s="21" t="n">
        <v>6.2</v>
      </c>
      <c r="AH587" s="21" t="n">
        <v>6.3</v>
      </c>
      <c r="AI587" s="21" t="n">
        <v>6.5</v>
      </c>
      <c r="AJ587" s="21" t="n">
        <v>4.8</v>
      </c>
      <c r="AK587" s="21" t="n">
        <v>5.3</v>
      </c>
      <c r="AL587" s="21" t="n">
        <v>6.7</v>
      </c>
      <c r="AM587" s="21" t="n">
        <v>6.9</v>
      </c>
      <c r="AN587" s="21" t="n">
        <v>8.1</v>
      </c>
      <c r="AO587" s="22" t="n">
        <f aca="false">AVERAGE(AC587:AN587)</f>
        <v>6.875</v>
      </c>
      <c r="AP587" s="6" t="n">
        <f aca="false">AVERAGE(AO577:AO587)</f>
        <v>6.71060606060606</v>
      </c>
      <c r="BF587" s="8" t="n">
        <f aca="false">AVERAGE(AH587,AI587,AJ587)</f>
        <v>5.86666666666667</v>
      </c>
      <c r="BG587" s="9" t="n">
        <f aca="false">AVERAGE(AC587,AD587,AN587)</f>
        <v>8.13333333333333</v>
      </c>
      <c r="BH587" s="8" t="n">
        <f aca="false">AVERAGE(BF577:BF587)</f>
        <v>5.19393939393939</v>
      </c>
      <c r="BI587" s="10" t="n">
        <f aca="false">AVERAGE(BG577:BG587)</f>
        <v>8.67272727272727</v>
      </c>
      <c r="CI587" s="10" t="n">
        <f aca="false">MAX((AC577:AN587))</f>
        <v>10.8</v>
      </c>
      <c r="CJ587" s="5" t="n">
        <f aca="false">MIN((AC577:AN587))</f>
        <v>4</v>
      </c>
    </row>
    <row r="588" customFormat="false" ht="12.8" hidden="false" customHeight="false" outlineLevel="0" collapsed="false">
      <c r="AB588" s="19" t="s">
        <v>33</v>
      </c>
      <c r="AC588" s="21" t="n">
        <v>9.6</v>
      </c>
      <c r="AD588" s="21" t="n">
        <v>9.7</v>
      </c>
      <c r="AE588" s="21" t="n">
        <v>9.1</v>
      </c>
      <c r="AF588" s="21" t="n">
        <v>8</v>
      </c>
      <c r="AG588" s="21" t="n">
        <v>6.8</v>
      </c>
      <c r="AH588" s="21" t="n">
        <v>5.4</v>
      </c>
      <c r="AI588" s="21" t="n">
        <v>5.5</v>
      </c>
      <c r="AJ588" s="21" t="n">
        <v>6.2</v>
      </c>
      <c r="AK588" s="21" t="n">
        <v>6.3</v>
      </c>
      <c r="AL588" s="21" t="n">
        <v>6.3</v>
      </c>
      <c r="AM588" s="21" t="n">
        <v>6.3</v>
      </c>
      <c r="AN588" s="21" t="n">
        <v>8.1</v>
      </c>
      <c r="AO588" s="22" t="n">
        <f aca="false">AVERAGE(AC588:AN588)</f>
        <v>7.275</v>
      </c>
      <c r="AP588" s="6" t="n">
        <f aca="false">AVERAGE(AO578:AO588)</f>
        <v>6.80606060606061</v>
      </c>
      <c r="BF588" s="8" t="n">
        <f aca="false">AVERAGE(AH588,AI588,AJ588)</f>
        <v>5.7</v>
      </c>
      <c r="BG588" s="9" t="n">
        <f aca="false">AVERAGE(AC588,AD588,AN588)</f>
        <v>9.13333333333333</v>
      </c>
      <c r="BH588" s="8" t="n">
        <f aca="false">AVERAGE(BF578:BF588)</f>
        <v>5.27575757575758</v>
      </c>
      <c r="BI588" s="10" t="n">
        <f aca="false">AVERAGE(BG578:BG588)</f>
        <v>8.73333333333333</v>
      </c>
      <c r="CI588" s="10" t="n">
        <f aca="false">MAX((AC578:AN588))</f>
        <v>10.8</v>
      </c>
      <c r="CJ588" s="5" t="n">
        <f aca="false">MIN((AC578:AN588))</f>
        <v>4</v>
      </c>
    </row>
    <row r="589" customFormat="false" ht="12.8" hidden="false" customHeight="false" outlineLevel="0" collapsed="false">
      <c r="AB589" s="19" t="s">
        <v>34</v>
      </c>
      <c r="AC589" s="21" t="n">
        <v>8.6</v>
      </c>
      <c r="AD589" s="21" t="n">
        <v>8.1</v>
      </c>
      <c r="AE589" s="21" t="n">
        <v>8.6</v>
      </c>
      <c r="AF589" s="21" t="n">
        <v>7.8</v>
      </c>
      <c r="AG589" s="21" t="n">
        <v>6.7</v>
      </c>
      <c r="AH589" s="21" t="n">
        <v>5</v>
      </c>
      <c r="AI589" s="21" t="n">
        <v>5</v>
      </c>
      <c r="AJ589" s="21" t="n">
        <v>5.3</v>
      </c>
      <c r="AK589" s="21" t="n">
        <v>5.6</v>
      </c>
      <c r="AL589" s="21" t="n">
        <v>6.4</v>
      </c>
      <c r="AM589" s="21" t="n">
        <v>7.2</v>
      </c>
      <c r="AN589" s="21" t="n">
        <v>8.6</v>
      </c>
      <c r="AO589" s="22" t="n">
        <f aca="false">AVERAGE(AC589:AN589)</f>
        <v>6.90833333333333</v>
      </c>
      <c r="AP589" s="6" t="n">
        <f aca="false">AVERAGE(AO579:AO589)</f>
        <v>6.85151515151515</v>
      </c>
      <c r="BF589" s="8" t="n">
        <f aca="false">AVERAGE(AH589,AI589,AJ589)</f>
        <v>5.1</v>
      </c>
      <c r="BG589" s="9" t="n">
        <f aca="false">AVERAGE(AC589,AD589,AN589)</f>
        <v>8.43333333333333</v>
      </c>
      <c r="BH589" s="8" t="n">
        <f aca="false">AVERAGE(BF579:BF589)</f>
        <v>5.25757575757576</v>
      </c>
      <c r="BI589" s="10" t="n">
        <f aca="false">AVERAGE(BG579:BG589)</f>
        <v>8.77575757575758</v>
      </c>
      <c r="CI589" s="10" t="n">
        <f aca="false">MAX((AC579:AN589))</f>
        <v>10.8</v>
      </c>
      <c r="CJ589" s="5" t="n">
        <f aca="false">MIN((AC579:AN589))</f>
        <v>4</v>
      </c>
    </row>
    <row r="590" customFormat="false" ht="12.8" hidden="false" customHeight="false" outlineLevel="0" collapsed="false">
      <c r="AB590" s="19" t="s">
        <v>35</v>
      </c>
      <c r="AC590" s="21" t="n">
        <v>8.6</v>
      </c>
      <c r="AD590" s="21" t="n">
        <v>8.9</v>
      </c>
      <c r="AE590" s="21" t="n">
        <v>8.7</v>
      </c>
      <c r="AF590" s="21" t="n">
        <v>7.7</v>
      </c>
      <c r="AG590" s="21" t="n">
        <v>6.6</v>
      </c>
      <c r="AH590" s="21" t="n">
        <v>5.8</v>
      </c>
      <c r="AI590" s="21" t="n">
        <v>4.6</v>
      </c>
      <c r="AJ590" s="21" t="n">
        <v>5.4</v>
      </c>
      <c r="AK590" s="21" t="n">
        <v>5.8</v>
      </c>
      <c r="AL590" s="21" t="n">
        <v>5.3</v>
      </c>
      <c r="AM590" s="21" t="n">
        <v>5.3</v>
      </c>
      <c r="AN590" s="21" t="n">
        <v>6.3</v>
      </c>
      <c r="AO590" s="22" t="n">
        <f aca="false">AVERAGE(AC590:AN590)</f>
        <v>6.58333333333333</v>
      </c>
      <c r="AP590" s="6" t="n">
        <f aca="false">AVERAGE(AO580:AO590)</f>
        <v>6.78939393939394</v>
      </c>
      <c r="BF590" s="8" t="n">
        <f aca="false">AVERAGE(AH590,AI590,AJ590)</f>
        <v>5.26666666666667</v>
      </c>
      <c r="BG590" s="9" t="n">
        <f aca="false">AVERAGE(AC590,AD590,AN590)</f>
        <v>7.93333333333333</v>
      </c>
      <c r="BH590" s="8" t="n">
        <f aca="false">AVERAGE(BF580:BF590)</f>
        <v>5.19393939393939</v>
      </c>
      <c r="BI590" s="10" t="n">
        <f aca="false">AVERAGE(BG580:BG590)</f>
        <v>8.64242424242424</v>
      </c>
      <c r="CI590" s="10" t="n">
        <f aca="false">MAX((AC580:AN590))</f>
        <v>10.8</v>
      </c>
      <c r="CJ590" s="5" t="n">
        <f aca="false">MIN((AC580:AN590))</f>
        <v>4</v>
      </c>
    </row>
    <row r="591" customFormat="false" ht="12.8" hidden="false" customHeight="false" outlineLevel="0" collapsed="false">
      <c r="AB591" s="19" t="s">
        <v>36</v>
      </c>
      <c r="AC591" s="21" t="n">
        <v>8</v>
      </c>
      <c r="AD591" s="21" t="n">
        <v>8</v>
      </c>
      <c r="AE591" s="21" t="n">
        <v>6.3</v>
      </c>
      <c r="AF591" s="21" t="n">
        <v>6.4</v>
      </c>
      <c r="AG591" s="21" t="n">
        <v>5.2</v>
      </c>
      <c r="AH591" s="21" t="n">
        <v>4.8</v>
      </c>
      <c r="AI591" s="21" t="n">
        <v>5.1</v>
      </c>
      <c r="AJ591" s="21" t="n">
        <v>5.5</v>
      </c>
      <c r="AK591" s="21" t="n">
        <v>5.4</v>
      </c>
      <c r="AL591" s="21" t="n">
        <v>6</v>
      </c>
      <c r="AM591" s="21" t="n">
        <v>6.9</v>
      </c>
      <c r="AN591" s="21" t="n">
        <v>7.9</v>
      </c>
      <c r="AO591" s="22" t="n">
        <f aca="false">AVERAGE(AC591:AN591)</f>
        <v>6.29166666666667</v>
      </c>
      <c r="AP591" s="6" t="n">
        <f aca="false">AVERAGE(AO581:AO591)</f>
        <v>6.78409090909091</v>
      </c>
      <c r="BF591" s="8" t="n">
        <f aca="false">AVERAGE(AH591,AI591,AJ591)</f>
        <v>5.13333333333333</v>
      </c>
      <c r="BG591" s="9" t="n">
        <f aca="false">AVERAGE(AC591,AD591,AN591)</f>
        <v>7.96666666666667</v>
      </c>
      <c r="BH591" s="8" t="n">
        <f aca="false">AVERAGE(BF581:BF591)</f>
        <v>5.24848484848485</v>
      </c>
      <c r="BI591" s="10" t="n">
        <f aca="false">AVERAGE(BG581:BG591)</f>
        <v>8.5969696969697</v>
      </c>
      <c r="CI591" s="10" t="n">
        <f aca="false">MAX((AC581:AN591))</f>
        <v>10.8</v>
      </c>
      <c r="CJ591" s="5" t="n">
        <f aca="false">MIN((AC581:AN591))</f>
        <v>4</v>
      </c>
    </row>
    <row r="592" customFormat="false" ht="12.8" hidden="false" customHeight="false" outlineLevel="0" collapsed="false">
      <c r="AB592" s="19" t="s">
        <v>37</v>
      </c>
      <c r="AC592" s="21" t="n">
        <v>9.1</v>
      </c>
      <c r="AD592" s="21" t="n">
        <v>9.7</v>
      </c>
      <c r="AE592" s="21" t="n">
        <v>9.6</v>
      </c>
      <c r="AF592" s="21" t="n">
        <v>7.1</v>
      </c>
      <c r="AG592" s="21" t="n">
        <v>6.6</v>
      </c>
      <c r="AH592" s="21" t="n">
        <v>6.1</v>
      </c>
      <c r="AI592" s="21" t="n">
        <v>5.2</v>
      </c>
      <c r="AJ592" s="21" t="n">
        <v>4.8</v>
      </c>
      <c r="AK592" s="21" t="n">
        <v>5.7</v>
      </c>
      <c r="AL592" s="21" t="n">
        <v>6.1</v>
      </c>
      <c r="AM592" s="21" t="n">
        <v>6.6</v>
      </c>
      <c r="AN592" s="21" t="n">
        <v>9.1</v>
      </c>
      <c r="AO592" s="22" t="n">
        <f aca="false">AVERAGE(AC592:AN592)</f>
        <v>7.14166666666667</v>
      </c>
      <c r="AP592" s="6" t="n">
        <f aca="false">AVERAGE(AO582:AO592)</f>
        <v>6.84772727272727</v>
      </c>
      <c r="BF592" s="8" t="n">
        <f aca="false">AVERAGE(AH592,AI592,AJ592)</f>
        <v>5.36666666666667</v>
      </c>
      <c r="BG592" s="9" t="n">
        <f aca="false">AVERAGE(AC592,AD592,AN592)</f>
        <v>9.3</v>
      </c>
      <c r="BH592" s="8" t="n">
        <f aca="false">AVERAGE(BF582:BF592)</f>
        <v>5.21818181818182</v>
      </c>
      <c r="BI592" s="10" t="n">
        <f aca="false">AVERAGE(BG582:BG592)</f>
        <v>8.72727272727273</v>
      </c>
      <c r="CI592" s="10" t="n">
        <f aca="false">MAX((AC582:AN592))</f>
        <v>10.8</v>
      </c>
      <c r="CJ592" s="5" t="n">
        <f aca="false">MIN((AC582:AN592))</f>
        <v>4</v>
      </c>
    </row>
    <row r="593" customFormat="false" ht="12.8" hidden="false" customHeight="false" outlineLevel="0" collapsed="false">
      <c r="AB593" s="19" t="s">
        <v>38</v>
      </c>
      <c r="AC593" s="21" t="n">
        <v>9.9</v>
      </c>
      <c r="AD593" s="21" t="n">
        <v>9.8</v>
      </c>
      <c r="AE593" s="21" t="n">
        <v>8.4</v>
      </c>
      <c r="AF593" s="21" t="n">
        <v>7.3</v>
      </c>
      <c r="AG593" s="21" t="n">
        <v>6.3</v>
      </c>
      <c r="AH593" s="21" t="n">
        <v>5.9</v>
      </c>
      <c r="AI593" s="21" t="n">
        <v>5.5</v>
      </c>
      <c r="AJ593" s="21" t="n">
        <v>5.5</v>
      </c>
      <c r="AK593" s="21" t="n">
        <v>5.4</v>
      </c>
      <c r="AL593" s="21" t="n">
        <v>6.6</v>
      </c>
      <c r="AM593" s="21" t="n">
        <v>7.2</v>
      </c>
      <c r="AN593" s="21" t="n">
        <v>8.1</v>
      </c>
      <c r="AO593" s="22" t="n">
        <f aca="false">AVERAGE(AC593:AN593)</f>
        <v>7.15833333333333</v>
      </c>
      <c r="AP593" s="6" t="n">
        <f aca="false">AVERAGE(AO583:AO593)</f>
        <v>6.88939393939394</v>
      </c>
      <c r="BF593" s="8" t="n">
        <f aca="false">AVERAGE(AH593,AI593,AJ593)</f>
        <v>5.63333333333333</v>
      </c>
      <c r="BG593" s="9" t="n">
        <f aca="false">AVERAGE(AC593,AD593,AN593)</f>
        <v>9.26666666666667</v>
      </c>
      <c r="BH593" s="8" t="n">
        <f aca="false">AVERAGE(BF583:BF593)</f>
        <v>5.33636363636364</v>
      </c>
      <c r="BI593" s="10" t="n">
        <f aca="false">AVERAGE(BG583:BG593)</f>
        <v>8.73333333333333</v>
      </c>
      <c r="CI593" s="10" t="n">
        <f aca="false">MAX((AC583:AN593))</f>
        <v>10.8</v>
      </c>
      <c r="CJ593" s="5" t="n">
        <f aca="false">MIN((AC583:AN593))</f>
        <v>4.1</v>
      </c>
    </row>
    <row r="594" customFormat="false" ht="12.8" hidden="false" customHeight="false" outlineLevel="0" collapsed="false">
      <c r="AB594" s="19" t="s">
        <v>39</v>
      </c>
      <c r="AC594" s="21" t="n">
        <v>9.8</v>
      </c>
      <c r="AD594" s="21" t="n">
        <v>10.3</v>
      </c>
      <c r="AE594" s="21" t="n">
        <v>9.4</v>
      </c>
      <c r="AF594" s="21" t="n">
        <v>7.6</v>
      </c>
      <c r="AG594" s="21" t="n">
        <v>5.5</v>
      </c>
      <c r="AH594" s="21" t="n">
        <v>4.9</v>
      </c>
      <c r="AI594" s="21" t="n">
        <v>5</v>
      </c>
      <c r="AJ594" s="21" t="n">
        <v>5.6</v>
      </c>
      <c r="AK594" s="21" t="n">
        <v>5.3</v>
      </c>
      <c r="AL594" s="21" t="n">
        <v>6.7</v>
      </c>
      <c r="AM594" s="21" t="n">
        <v>7.3</v>
      </c>
      <c r="AN594" s="21" t="n">
        <v>9</v>
      </c>
      <c r="AO594" s="22" t="n">
        <f aca="false">AVERAGE(AC594:AN594)</f>
        <v>7.2</v>
      </c>
      <c r="AP594" s="6" t="n">
        <f aca="false">AVERAGE(AO584:AO594)</f>
        <v>6.93030303030303</v>
      </c>
      <c r="BF594" s="8" t="n">
        <f aca="false">AVERAGE(AH594,AI594,AJ594)</f>
        <v>5.16666666666667</v>
      </c>
      <c r="BG594" s="9" t="n">
        <f aca="false">AVERAGE(AC594,AD594,AN594)</f>
        <v>9.7</v>
      </c>
      <c r="BH594" s="8" t="n">
        <f aca="false">AVERAGE(BF584:BF594)</f>
        <v>5.38484848484849</v>
      </c>
      <c r="BI594" s="10" t="n">
        <f aca="false">AVERAGE(BG584:BG594)</f>
        <v>8.78484848484848</v>
      </c>
      <c r="CI594" s="10" t="n">
        <f aca="false">MAX((AC584:AN594))</f>
        <v>10.3</v>
      </c>
      <c r="CJ594" s="5" t="n">
        <f aca="false">MIN((AC584:AN594))</f>
        <v>4.6</v>
      </c>
    </row>
    <row r="595" customFormat="false" ht="12.8" hidden="false" customHeight="false" outlineLevel="0" collapsed="false">
      <c r="AB595" s="19" t="s">
        <v>40</v>
      </c>
      <c r="AC595" s="21" t="n">
        <v>9.7</v>
      </c>
      <c r="AD595" s="21" t="n">
        <v>9.8</v>
      </c>
      <c r="AE595" s="21" t="n">
        <v>8.5</v>
      </c>
      <c r="AF595" s="21" t="n">
        <v>7</v>
      </c>
      <c r="AG595" s="21" t="n">
        <v>5.8</v>
      </c>
      <c r="AH595" s="21" t="n">
        <v>4.4</v>
      </c>
      <c r="AI595" s="21" t="n">
        <v>5.1</v>
      </c>
      <c r="AJ595" s="21" t="n">
        <v>5.1</v>
      </c>
      <c r="AK595" s="21" t="n">
        <v>4.3</v>
      </c>
      <c r="AL595" s="21" t="n">
        <v>5.8</v>
      </c>
      <c r="AM595" s="21" t="n">
        <v>7</v>
      </c>
      <c r="AN595" s="21" t="n">
        <v>7.6</v>
      </c>
      <c r="AO595" s="22" t="n">
        <f aca="false">AVERAGE(AC595:AN595)</f>
        <v>6.675</v>
      </c>
      <c r="AP595" s="6" t="n">
        <f aca="false">AVERAGE(AO585:AO595)</f>
        <v>6.91742424242424</v>
      </c>
      <c r="BF595" s="8" t="n">
        <f aca="false">AVERAGE(AH595,AI595,AJ595)</f>
        <v>4.86666666666667</v>
      </c>
      <c r="BG595" s="9" t="n">
        <f aca="false">AVERAGE(AC595,AD595,AN595)</f>
        <v>9.03333333333333</v>
      </c>
      <c r="BH595" s="8" t="n">
        <f aca="false">AVERAGE(BF585:BF595)</f>
        <v>5.38787878787879</v>
      </c>
      <c r="BI595" s="10" t="n">
        <f aca="false">AVERAGE(BG585:BG595)</f>
        <v>8.8</v>
      </c>
      <c r="CI595" s="10" t="n">
        <f aca="false">MAX((AC585:AN595))</f>
        <v>10.3</v>
      </c>
      <c r="CJ595" s="5" t="n">
        <f aca="false">MIN((AC585:AN595))</f>
        <v>4.3</v>
      </c>
    </row>
    <row r="596" customFormat="false" ht="12.8" hidden="false" customHeight="false" outlineLevel="0" collapsed="false">
      <c r="AB596" s="19" t="s">
        <v>41</v>
      </c>
      <c r="AC596" s="21" t="n">
        <v>8.8</v>
      </c>
      <c r="AD596" s="21" t="n">
        <v>8.4</v>
      </c>
      <c r="AE596" s="21" t="n">
        <v>7.1</v>
      </c>
      <c r="AF596" s="21" t="n">
        <v>6.6</v>
      </c>
      <c r="AG596" s="21" t="n">
        <v>4.6</v>
      </c>
      <c r="AH596" s="21" t="n">
        <v>4.2</v>
      </c>
      <c r="AI596" s="21" t="n">
        <v>5.2</v>
      </c>
      <c r="AJ596" s="21" t="n">
        <v>5.1</v>
      </c>
      <c r="AK596" s="21" t="n">
        <v>5.9</v>
      </c>
      <c r="AL596" s="21" t="n">
        <v>5.8</v>
      </c>
      <c r="AM596" s="21" t="n">
        <v>6.9</v>
      </c>
      <c r="AN596" s="21" t="n">
        <v>9.5</v>
      </c>
      <c r="AO596" s="22" t="n">
        <f aca="false">AVERAGE(AC596:AN596)</f>
        <v>6.50833333333333</v>
      </c>
      <c r="AP596" s="6" t="n">
        <f aca="false">AVERAGE(AO586:AO596)</f>
        <v>6.86212121212121</v>
      </c>
      <c r="BF596" s="8" t="n">
        <f aca="false">AVERAGE(AH596,AI596,AJ596)</f>
        <v>4.83333333333333</v>
      </c>
      <c r="BG596" s="9" t="n">
        <f aca="false">AVERAGE(AC596,AD596,AN596)</f>
        <v>8.9</v>
      </c>
      <c r="BH596" s="8" t="n">
        <f aca="false">AVERAGE(BF586:BF596)</f>
        <v>5.31212121212121</v>
      </c>
      <c r="BI596" s="10" t="n">
        <f aca="false">AVERAGE(BG586:BG596)</f>
        <v>8.76363636363636</v>
      </c>
      <c r="CI596" s="10" t="n">
        <f aca="false">MAX((AC586:AN596))</f>
        <v>10.3</v>
      </c>
      <c r="CJ596" s="5" t="n">
        <f aca="false">MIN((AC586:AN596))</f>
        <v>4.2</v>
      </c>
    </row>
    <row r="597" customFormat="false" ht="12.8" hidden="false" customHeight="false" outlineLevel="0" collapsed="false">
      <c r="AB597" s="19" t="s">
        <v>42</v>
      </c>
      <c r="AC597" s="21" t="n">
        <v>10.9</v>
      </c>
      <c r="AD597" s="21" t="n">
        <v>9.8</v>
      </c>
      <c r="AE597" s="21" t="n">
        <v>8.5</v>
      </c>
      <c r="AF597" s="21" t="n">
        <v>7.6</v>
      </c>
      <c r="AG597" s="21" t="n">
        <v>7</v>
      </c>
      <c r="AH597" s="21" t="n">
        <v>6</v>
      </c>
      <c r="AI597" s="21" t="n">
        <v>5.4</v>
      </c>
      <c r="AJ597" s="21" t="n">
        <v>6.1</v>
      </c>
      <c r="AK597" s="21" t="n">
        <v>6.4</v>
      </c>
      <c r="AL597" s="21" t="n">
        <v>6.9</v>
      </c>
      <c r="AM597" s="21" t="n">
        <v>6.7</v>
      </c>
      <c r="AN597" s="21" t="n">
        <v>7.4</v>
      </c>
      <c r="AO597" s="22" t="n">
        <f aca="false">AVERAGE(AC597:AN597)</f>
        <v>7.39166666666667</v>
      </c>
      <c r="AP597" s="6" t="n">
        <f aca="false">AVERAGE(AO587:AO597)</f>
        <v>6.90984848484848</v>
      </c>
      <c r="BF597" s="8" t="n">
        <f aca="false">AVERAGE(AH597,AI597,AJ597)</f>
        <v>5.83333333333333</v>
      </c>
      <c r="BG597" s="9" t="n">
        <f aca="false">AVERAGE(AC597,AD597,AN597)</f>
        <v>9.36666666666667</v>
      </c>
      <c r="BH597" s="8" t="n">
        <f aca="false">AVERAGE(BF587:BF597)</f>
        <v>5.34242424242424</v>
      </c>
      <c r="BI597" s="10" t="n">
        <f aca="false">AVERAGE(BG587:BG597)</f>
        <v>8.83333333333333</v>
      </c>
      <c r="CI597" s="10" t="n">
        <f aca="false">MAX((AC587:AN597))</f>
        <v>10.9</v>
      </c>
      <c r="CJ597" s="5" t="n">
        <f aca="false">MIN((AC587:AN597))</f>
        <v>4.2</v>
      </c>
    </row>
    <row r="598" customFormat="false" ht="12.8" hidden="false" customHeight="false" outlineLevel="0" collapsed="false">
      <c r="AB598" s="19" t="s">
        <v>43</v>
      </c>
      <c r="AC598" s="21" t="n">
        <v>8.3</v>
      </c>
      <c r="AD598" s="21" t="n">
        <v>8.6</v>
      </c>
      <c r="AE598" s="21" t="n">
        <v>8.1</v>
      </c>
      <c r="AF598" s="21" t="n">
        <v>5.8</v>
      </c>
      <c r="AG598" s="21" t="n">
        <v>5.4</v>
      </c>
      <c r="AH598" s="21" t="n">
        <v>5.8</v>
      </c>
      <c r="AI598" s="21" t="n">
        <v>5.6</v>
      </c>
      <c r="AJ598" s="21" t="n">
        <v>4.5</v>
      </c>
      <c r="AK598" s="21" t="n">
        <v>5.6</v>
      </c>
      <c r="AL598" s="21" t="n">
        <v>5.4</v>
      </c>
      <c r="AM598" s="21" t="n">
        <v>6.9</v>
      </c>
      <c r="AN598" s="21" t="n">
        <v>7.4</v>
      </c>
      <c r="AO598" s="22" t="n">
        <f aca="false">AVERAGE(AC598:AN598)</f>
        <v>6.45</v>
      </c>
      <c r="AP598" s="6" t="n">
        <f aca="false">AVERAGE(AO588:AO598)</f>
        <v>6.87121212121212</v>
      </c>
      <c r="BF598" s="8" t="n">
        <f aca="false">AVERAGE(AH598,AI598,AJ598)</f>
        <v>5.3</v>
      </c>
      <c r="BG598" s="9" t="n">
        <f aca="false">AVERAGE(AC598,AD598,AN598)</f>
        <v>8.1</v>
      </c>
      <c r="BH598" s="8" t="n">
        <f aca="false">AVERAGE(BF588:BF598)</f>
        <v>5.29090909090909</v>
      </c>
      <c r="BI598" s="10" t="n">
        <f aca="false">AVERAGE(BG588:BG598)</f>
        <v>8.83030303030303</v>
      </c>
      <c r="CI598" s="10" t="n">
        <f aca="false">MAX((AC588:AN598))</f>
        <v>10.9</v>
      </c>
      <c r="CJ598" s="5" t="n">
        <f aca="false">MIN((AC588:AN598))</f>
        <v>4.2</v>
      </c>
    </row>
    <row r="599" customFormat="false" ht="12.8" hidden="false" customHeight="false" outlineLevel="0" collapsed="false">
      <c r="AB599" s="19" t="s">
        <v>44</v>
      </c>
      <c r="AC599" s="21" t="n">
        <v>8.3</v>
      </c>
      <c r="AD599" s="21" t="n">
        <v>7.9</v>
      </c>
      <c r="AE599" s="21" t="n">
        <v>8.2</v>
      </c>
      <c r="AF599" s="21" t="n">
        <v>6.9</v>
      </c>
      <c r="AG599" s="21" t="n">
        <v>5.6</v>
      </c>
      <c r="AH599" s="21" t="n">
        <v>4.8</v>
      </c>
      <c r="AI599" s="21" t="n">
        <v>4.7</v>
      </c>
      <c r="AJ599" s="21" t="n">
        <v>5.4</v>
      </c>
      <c r="AK599" s="21" t="n">
        <v>5.9</v>
      </c>
      <c r="AL599" s="21" t="n">
        <v>6.1</v>
      </c>
      <c r="AM599" s="21" t="n">
        <v>6.8</v>
      </c>
      <c r="AN599" s="21" t="n">
        <v>8</v>
      </c>
      <c r="AO599" s="22" t="n">
        <f aca="false">AVERAGE(AC599:AN599)</f>
        <v>6.55</v>
      </c>
      <c r="AP599" s="6" t="n">
        <f aca="false">AVERAGE(AO589:AO599)</f>
        <v>6.80530303030303</v>
      </c>
      <c r="BF599" s="8" t="n">
        <f aca="false">AVERAGE(AH599,AI599,AJ599)</f>
        <v>4.96666666666667</v>
      </c>
      <c r="BG599" s="9" t="n">
        <f aca="false">AVERAGE(AC599,AD599,AN599)</f>
        <v>8.06666666666667</v>
      </c>
      <c r="BH599" s="8" t="n">
        <f aca="false">AVERAGE(BF589:BF599)</f>
        <v>5.22424242424242</v>
      </c>
      <c r="BI599" s="10" t="n">
        <f aca="false">AVERAGE(BG589:BG599)</f>
        <v>8.73333333333333</v>
      </c>
      <c r="CI599" s="10" t="n">
        <f aca="false">MAX((AC589:AN599))</f>
        <v>10.9</v>
      </c>
      <c r="CJ599" s="5" t="n">
        <f aca="false">MIN((AC589:AN599))</f>
        <v>4.2</v>
      </c>
    </row>
    <row r="600" customFormat="false" ht="12.8" hidden="false" customHeight="false" outlineLevel="0" collapsed="false">
      <c r="AB600" s="19" t="s">
        <v>45</v>
      </c>
      <c r="AC600" s="21" t="n">
        <v>9.4</v>
      </c>
      <c r="AD600" s="21" t="n">
        <v>8.5</v>
      </c>
      <c r="AE600" s="21" t="n">
        <v>7.4</v>
      </c>
      <c r="AF600" s="21" t="n">
        <v>6.7</v>
      </c>
      <c r="AG600" s="21" t="n">
        <v>5.4</v>
      </c>
      <c r="AH600" s="21" t="n">
        <v>4.5</v>
      </c>
      <c r="AI600" s="21" t="n">
        <v>4.8</v>
      </c>
      <c r="AJ600" s="21" t="n">
        <v>3.7</v>
      </c>
      <c r="AK600" s="21" t="n">
        <v>5.2</v>
      </c>
      <c r="AL600" s="21" t="n">
        <v>6.1</v>
      </c>
      <c r="AM600" s="21" t="n">
        <v>7.2</v>
      </c>
      <c r="AN600" s="21" t="n">
        <v>7.9</v>
      </c>
      <c r="AO600" s="22" t="n">
        <f aca="false">AVERAGE(AC600:AN600)</f>
        <v>6.4</v>
      </c>
      <c r="AP600" s="6" t="n">
        <f aca="false">AVERAGE(AO590:AO600)</f>
        <v>6.75909090909091</v>
      </c>
      <c r="BF600" s="8" t="n">
        <f aca="false">AVERAGE(AH600,AI600,AJ600)</f>
        <v>4.33333333333333</v>
      </c>
      <c r="BG600" s="9" t="n">
        <f aca="false">AVERAGE(AC600,AD600,AN600)</f>
        <v>8.6</v>
      </c>
      <c r="BH600" s="8" t="n">
        <f aca="false">AVERAGE(BF590:BF600)</f>
        <v>5.15454545454546</v>
      </c>
      <c r="BI600" s="10" t="n">
        <f aca="false">AVERAGE(BG590:BG600)</f>
        <v>8.74848484848485</v>
      </c>
      <c r="CI600" s="10" t="n">
        <f aca="false">MAX((AC590:AN600))</f>
        <v>10.9</v>
      </c>
      <c r="CJ600" s="5" t="n">
        <f aca="false">MIN((AC590:AN600))</f>
        <v>3.7</v>
      </c>
    </row>
    <row r="601" customFormat="false" ht="12.8" hidden="false" customHeight="false" outlineLevel="0" collapsed="false">
      <c r="AB601" s="19" t="s">
        <v>46</v>
      </c>
      <c r="AC601" s="21" t="n">
        <v>9.3</v>
      </c>
      <c r="AD601" s="21" t="n">
        <v>9.1</v>
      </c>
      <c r="AE601" s="21" t="n">
        <v>8.4</v>
      </c>
      <c r="AF601" s="21" t="n">
        <v>8</v>
      </c>
      <c r="AG601" s="21" t="n">
        <v>6.7</v>
      </c>
      <c r="AH601" s="21" t="n">
        <v>5.2</v>
      </c>
      <c r="AI601" s="21" t="n">
        <v>5.7</v>
      </c>
      <c r="AJ601" s="21" t="n">
        <v>5.5</v>
      </c>
      <c r="AK601" s="21" t="n">
        <v>5.5</v>
      </c>
      <c r="AL601" s="21" t="n">
        <v>5.6</v>
      </c>
      <c r="AM601" s="21" t="n">
        <v>6.7</v>
      </c>
      <c r="AN601" s="21" t="n">
        <v>8.2</v>
      </c>
      <c r="AO601" s="22" t="n">
        <f aca="false">AVERAGE(AC601:AN601)</f>
        <v>6.99166666666667</v>
      </c>
      <c r="AP601" s="6" t="n">
        <f aca="false">AVERAGE(AO591:AO601)</f>
        <v>6.79621212121212</v>
      </c>
      <c r="BF601" s="8" t="n">
        <f aca="false">AVERAGE(AH601,AI601,AJ601)</f>
        <v>5.46666666666667</v>
      </c>
      <c r="BG601" s="9" t="n">
        <f aca="false">AVERAGE(AC601,AD601,AN601)</f>
        <v>8.86666666666667</v>
      </c>
      <c r="BH601" s="8" t="n">
        <f aca="false">AVERAGE(BF591:BF601)</f>
        <v>5.17272727272727</v>
      </c>
      <c r="BI601" s="10" t="n">
        <f aca="false">AVERAGE(BG591:BG601)</f>
        <v>8.83333333333333</v>
      </c>
      <c r="CI601" s="10" t="n">
        <f aca="false">MAX((AC591:AN601))</f>
        <v>10.9</v>
      </c>
      <c r="CJ601" s="5" t="n">
        <f aca="false">MIN((AC591:AN601))</f>
        <v>3.7</v>
      </c>
    </row>
    <row r="602" customFormat="false" ht="12.8" hidden="false" customHeight="false" outlineLevel="0" collapsed="false">
      <c r="AB602" s="19" t="s">
        <v>47</v>
      </c>
      <c r="AC602" s="21" t="n">
        <v>8.6</v>
      </c>
      <c r="AD602" s="21" t="n">
        <v>8.8</v>
      </c>
      <c r="AE602" s="21" t="n">
        <v>8.3</v>
      </c>
      <c r="AF602" s="21" t="n">
        <v>6.9</v>
      </c>
      <c r="AG602" s="21" t="n">
        <v>6.1</v>
      </c>
      <c r="AH602" s="21" t="n">
        <v>4.4</v>
      </c>
      <c r="AI602" s="21" t="n">
        <v>4.6</v>
      </c>
      <c r="AJ602" s="21" t="n">
        <v>4.6</v>
      </c>
      <c r="AK602" s="21" t="n">
        <v>3.8</v>
      </c>
      <c r="AL602" s="21" t="n">
        <v>5.7</v>
      </c>
      <c r="AM602" s="21" t="n">
        <v>5.8</v>
      </c>
      <c r="AN602" s="21" t="n">
        <v>7.2</v>
      </c>
      <c r="AO602" s="22" t="n">
        <f aca="false">AVERAGE(AC602:AN602)</f>
        <v>6.23333333333333</v>
      </c>
      <c r="AP602" s="6" t="n">
        <f aca="false">AVERAGE(AO592:AO602)</f>
        <v>6.79090909090909</v>
      </c>
      <c r="BF602" s="8" t="n">
        <f aca="false">AVERAGE(AH602,AI602,AJ602)</f>
        <v>4.53333333333333</v>
      </c>
      <c r="BG602" s="9" t="n">
        <f aca="false">AVERAGE(AC602,AD602,AN602)</f>
        <v>8.2</v>
      </c>
      <c r="BH602" s="8" t="n">
        <f aca="false">AVERAGE(BF592:BF602)</f>
        <v>5.11818181818182</v>
      </c>
      <c r="BI602" s="10" t="n">
        <f aca="false">AVERAGE(BG592:BG602)</f>
        <v>8.85454545454545</v>
      </c>
      <c r="CI602" s="10" t="n">
        <f aca="false">MAX((AC592:AN602))</f>
        <v>10.9</v>
      </c>
      <c r="CJ602" s="5" t="n">
        <f aca="false">MIN((AC592:AN602))</f>
        <v>3.7</v>
      </c>
    </row>
    <row r="603" customFormat="false" ht="12.8" hidden="false" customHeight="false" outlineLevel="0" collapsed="false">
      <c r="AB603" s="19" t="s">
        <v>48</v>
      </c>
      <c r="AC603" s="21" t="n">
        <v>7.8</v>
      </c>
      <c r="AD603" s="21" t="n">
        <v>8.2</v>
      </c>
      <c r="AE603" s="21" t="n">
        <v>7.4</v>
      </c>
      <c r="AF603" s="21" t="n">
        <v>7.1</v>
      </c>
      <c r="AG603" s="21" t="n">
        <v>6.2</v>
      </c>
      <c r="AH603" s="21" t="n">
        <v>3.7</v>
      </c>
      <c r="AI603" s="21" t="n">
        <v>1.9</v>
      </c>
      <c r="AJ603" s="21" t="n">
        <v>5</v>
      </c>
      <c r="AK603" s="21" t="n">
        <v>5.1</v>
      </c>
      <c r="AL603" s="21" t="n">
        <v>5.1</v>
      </c>
      <c r="AM603" s="21" t="n">
        <v>6.2</v>
      </c>
      <c r="AN603" s="21" t="n">
        <v>7.2</v>
      </c>
      <c r="AO603" s="22" t="n">
        <f aca="false">AVERAGE(AC603:AN603)</f>
        <v>5.90833333333333</v>
      </c>
      <c r="AP603" s="6" t="n">
        <f aca="false">AVERAGE(AO593:AO603)</f>
        <v>6.67878787878788</v>
      </c>
      <c r="BF603" s="8" t="n">
        <f aca="false">AVERAGE(AH603,AI603,AJ603)</f>
        <v>3.53333333333333</v>
      </c>
      <c r="BG603" s="9" t="n">
        <f aca="false">AVERAGE(AC603,AD603,AN603)</f>
        <v>7.73333333333333</v>
      </c>
      <c r="BH603" s="8" t="n">
        <f aca="false">AVERAGE(BF593:BF603)</f>
        <v>4.95151515151515</v>
      </c>
      <c r="BI603" s="10" t="n">
        <f aca="false">AVERAGE(BG593:BG603)</f>
        <v>8.71212121212121</v>
      </c>
      <c r="CI603" s="10" t="n">
        <f aca="false">MAX((AC593:AN603))</f>
        <v>10.9</v>
      </c>
      <c r="CJ603" s="5" t="n">
        <f aca="false">MIN((AC593:AN603))</f>
        <v>1.9</v>
      </c>
    </row>
    <row r="604" customFormat="false" ht="12.8" hidden="false" customHeight="false" outlineLevel="0" collapsed="false">
      <c r="AB604" s="19" t="s">
        <v>49</v>
      </c>
      <c r="AC604" s="21" t="n">
        <v>8.9</v>
      </c>
      <c r="AD604" s="21" t="n">
        <v>8.7</v>
      </c>
      <c r="AE604" s="21" t="n">
        <v>8.7</v>
      </c>
      <c r="AF604" s="21" t="n">
        <v>7.5</v>
      </c>
      <c r="AG604" s="21" t="n">
        <v>6.3</v>
      </c>
      <c r="AH604" s="21" t="n">
        <v>4.6</v>
      </c>
      <c r="AI604" s="21" t="n">
        <v>4.6</v>
      </c>
      <c r="AJ604" s="21" t="n">
        <v>4.9</v>
      </c>
      <c r="AK604" s="21" t="n">
        <v>5.9</v>
      </c>
      <c r="AL604" s="21" t="n">
        <v>6.2</v>
      </c>
      <c r="AM604" s="21" t="n">
        <v>6.9</v>
      </c>
      <c r="AN604" s="21" t="n">
        <v>8.1</v>
      </c>
      <c r="AO604" s="22" t="n">
        <f aca="false">AVERAGE(AC604:AN604)</f>
        <v>6.775</v>
      </c>
      <c r="AP604" s="6" t="n">
        <f aca="false">AVERAGE(AO594:AO604)</f>
        <v>6.64393939393939</v>
      </c>
      <c r="BF604" s="8" t="n">
        <f aca="false">AVERAGE(AH604,AI604,AJ604)</f>
        <v>4.7</v>
      </c>
      <c r="BG604" s="9" t="n">
        <f aca="false">AVERAGE(AC604,AD604,AN604)</f>
        <v>8.56666666666667</v>
      </c>
      <c r="BH604" s="8" t="n">
        <f aca="false">AVERAGE(BF594:BF604)</f>
        <v>4.86666666666667</v>
      </c>
      <c r="BI604" s="10" t="n">
        <f aca="false">AVERAGE(BG594:BG604)</f>
        <v>8.64848484848485</v>
      </c>
      <c r="CI604" s="10" t="n">
        <f aca="false">MAX((AC594:AN604))</f>
        <v>10.9</v>
      </c>
      <c r="CJ604" s="5" t="n">
        <f aca="false">MIN((AC594:AN604))</f>
        <v>1.9</v>
      </c>
    </row>
    <row r="605" customFormat="false" ht="12.8" hidden="false" customHeight="false" outlineLevel="0" collapsed="false">
      <c r="AB605" s="19" t="s">
        <v>50</v>
      </c>
      <c r="AC605" s="21" t="n">
        <v>9.2</v>
      </c>
      <c r="AD605" s="21" t="n">
        <v>8.9</v>
      </c>
      <c r="AE605" s="21" t="n">
        <v>7.9</v>
      </c>
      <c r="AF605" s="21" t="n">
        <v>7.1</v>
      </c>
      <c r="AG605" s="21" t="n">
        <v>6.3</v>
      </c>
      <c r="AH605" s="21" t="n">
        <v>5.8</v>
      </c>
      <c r="AI605" s="21" t="n">
        <v>5.2</v>
      </c>
      <c r="AJ605" s="21" t="n">
        <v>4.8</v>
      </c>
      <c r="AK605" s="21" t="n">
        <v>4.5</v>
      </c>
      <c r="AL605" s="21" t="n">
        <v>4.8</v>
      </c>
      <c r="AM605" s="21" t="n">
        <v>5.2</v>
      </c>
      <c r="AN605" s="21" t="n">
        <v>7.3</v>
      </c>
      <c r="AO605" s="22" t="n">
        <f aca="false">AVERAGE(AC605:AN605)</f>
        <v>6.41666666666667</v>
      </c>
      <c r="AP605" s="6" t="n">
        <f aca="false">AVERAGE(AO595:AO605)</f>
        <v>6.57272727272727</v>
      </c>
      <c r="BF605" s="8" t="n">
        <f aca="false">AVERAGE(AH605,AI605,AJ605)</f>
        <v>5.26666666666667</v>
      </c>
      <c r="BG605" s="9" t="n">
        <f aca="false">AVERAGE(AC605,AD605,AN605)</f>
        <v>8.46666666666667</v>
      </c>
      <c r="BH605" s="8" t="n">
        <f aca="false">AVERAGE(BF595:BF605)</f>
        <v>4.87575757575758</v>
      </c>
      <c r="BI605" s="10" t="n">
        <f aca="false">AVERAGE(BG595:BG605)</f>
        <v>8.53636363636364</v>
      </c>
      <c r="CI605" s="10" t="n">
        <f aca="false">MAX((AC595:AN605))</f>
        <v>10.9</v>
      </c>
      <c r="CJ605" s="5" t="n">
        <f aca="false">MIN((AC595:AN605))</f>
        <v>1.9</v>
      </c>
    </row>
    <row r="606" customFormat="false" ht="12.8" hidden="false" customHeight="false" outlineLevel="0" collapsed="false">
      <c r="AB606" s="19" t="s">
        <v>51</v>
      </c>
      <c r="AC606" s="21" t="n">
        <v>7.9</v>
      </c>
      <c r="AD606" s="21" t="n">
        <v>8.1</v>
      </c>
      <c r="AE606" s="21" t="n">
        <v>7</v>
      </c>
      <c r="AF606" s="21" t="n">
        <v>6.2</v>
      </c>
      <c r="AG606" s="21" t="n">
        <v>5.8</v>
      </c>
      <c r="AH606" s="21" t="n">
        <v>5.4</v>
      </c>
      <c r="AI606" s="21" t="n">
        <v>4.8</v>
      </c>
      <c r="AJ606" s="21" t="n">
        <v>4.7</v>
      </c>
      <c r="AK606" s="21" t="n">
        <v>5.7</v>
      </c>
      <c r="AL606" s="21" t="n">
        <v>5.6</v>
      </c>
      <c r="AM606" s="21" t="n">
        <v>7</v>
      </c>
      <c r="AN606" s="21" t="n">
        <v>8.6</v>
      </c>
      <c r="AO606" s="22" t="n">
        <f aca="false">AVERAGE(AC606:AN606)</f>
        <v>6.4</v>
      </c>
      <c r="AP606" s="6" t="n">
        <f aca="false">AVERAGE(AO596:AO606)</f>
        <v>6.54772727272727</v>
      </c>
      <c r="BF606" s="8" t="n">
        <f aca="false">AVERAGE(AH606,AI606,AJ606)</f>
        <v>4.96666666666667</v>
      </c>
      <c r="BG606" s="9" t="n">
        <f aca="false">AVERAGE(AC606,AD606,AN606)</f>
        <v>8.2</v>
      </c>
      <c r="BH606" s="8" t="n">
        <f aca="false">AVERAGE(BF596:BF606)</f>
        <v>4.88484848484849</v>
      </c>
      <c r="BI606" s="10" t="n">
        <f aca="false">AVERAGE(BG596:BG606)</f>
        <v>8.46060606060606</v>
      </c>
      <c r="CI606" s="10" t="n">
        <f aca="false">MAX((AC596:AN606))</f>
        <v>10.9</v>
      </c>
      <c r="CJ606" s="5" t="n">
        <f aca="false">MIN((AC596:AN606))</f>
        <v>1.9</v>
      </c>
    </row>
    <row r="607" customFormat="false" ht="12.8" hidden="false" customHeight="false" outlineLevel="0" collapsed="false">
      <c r="AB607" s="19" t="s">
        <v>52</v>
      </c>
      <c r="AC607" s="21" t="n">
        <v>9.1</v>
      </c>
      <c r="AD607" s="21" t="n">
        <v>9.7</v>
      </c>
      <c r="AE607" s="21" t="n">
        <v>8.5</v>
      </c>
      <c r="AF607" s="21" t="n">
        <v>7.2</v>
      </c>
      <c r="AG607" s="21" t="n">
        <v>6.7</v>
      </c>
      <c r="AH607" s="21" t="n">
        <v>5.3</v>
      </c>
      <c r="AI607" s="21" t="n">
        <v>5.3</v>
      </c>
      <c r="AJ607" s="21" t="n">
        <v>5.4</v>
      </c>
      <c r="AK607" s="21" t="n">
        <v>6.4</v>
      </c>
      <c r="AL607" s="21" t="n">
        <v>6.7</v>
      </c>
      <c r="AM607" s="21" t="n">
        <v>7.2</v>
      </c>
      <c r="AN607" s="21" t="n">
        <v>7.5</v>
      </c>
      <c r="AO607" s="22" t="n">
        <f aca="false">AVERAGE(AC607:AN607)</f>
        <v>7.08333333333333</v>
      </c>
      <c r="AP607" s="6" t="n">
        <f aca="false">AVERAGE(AO597:AO607)</f>
        <v>6.6</v>
      </c>
      <c r="BF607" s="8" t="n">
        <f aca="false">AVERAGE(AH607,AI607,AJ607)</f>
        <v>5.33333333333333</v>
      </c>
      <c r="BG607" s="9" t="n">
        <f aca="false">AVERAGE(AC607,AD607,AN607)</f>
        <v>8.76666666666667</v>
      </c>
      <c r="BH607" s="8" t="n">
        <f aca="false">AVERAGE(BF597:BF607)</f>
        <v>4.93030303030303</v>
      </c>
      <c r="BI607" s="10" t="n">
        <f aca="false">AVERAGE(BG597:BG607)</f>
        <v>8.44848484848485</v>
      </c>
      <c r="CI607" s="10" t="n">
        <f aca="false">MAX((AC597:AN607))</f>
        <v>10.9</v>
      </c>
      <c r="CJ607" s="5" t="n">
        <f aca="false">MIN((AC597:AN607))</f>
        <v>1.9</v>
      </c>
    </row>
    <row r="608" customFormat="false" ht="12.8" hidden="false" customHeight="false" outlineLevel="0" collapsed="false">
      <c r="AB608" s="19" t="s">
        <v>53</v>
      </c>
      <c r="AC608" s="21" t="n">
        <v>8.6</v>
      </c>
      <c r="AD608" s="21" t="n">
        <v>8.2</v>
      </c>
      <c r="AE608" s="21" t="n">
        <v>7.6</v>
      </c>
      <c r="AF608" s="21" t="n">
        <v>6.5</v>
      </c>
      <c r="AG608" s="21" t="n">
        <v>5.8</v>
      </c>
      <c r="AH608" s="21" t="n">
        <v>4.7</v>
      </c>
      <c r="AI608" s="21" t="n">
        <v>5.5</v>
      </c>
      <c r="AJ608" s="21" t="n">
        <v>4.5</v>
      </c>
      <c r="AK608" s="21" t="n">
        <v>6.5</v>
      </c>
      <c r="AL608" s="21" t="n">
        <v>6.4</v>
      </c>
      <c r="AM608" s="21" t="n">
        <v>6.6</v>
      </c>
      <c r="AN608" s="21" t="n">
        <v>8.5</v>
      </c>
      <c r="AO608" s="22" t="n">
        <f aca="false">AVERAGE(AC608:AN608)</f>
        <v>6.61666666666667</v>
      </c>
      <c r="AP608" s="6" t="n">
        <f aca="false">AVERAGE(AO598:AO608)</f>
        <v>6.52954545454545</v>
      </c>
      <c r="BF608" s="8" t="n">
        <f aca="false">AVERAGE(AH608,AI608,AJ608)</f>
        <v>4.9</v>
      </c>
      <c r="BG608" s="9" t="n">
        <f aca="false">AVERAGE(AC608,AD608,AN608)</f>
        <v>8.43333333333333</v>
      </c>
      <c r="BH608" s="8" t="n">
        <f aca="false">AVERAGE(BF598:BF608)</f>
        <v>4.84545454545455</v>
      </c>
      <c r="BI608" s="10" t="n">
        <f aca="false">AVERAGE(BG598:BG608)</f>
        <v>8.36363636363636</v>
      </c>
      <c r="CI608" s="10" t="n">
        <f aca="false">MAX((AC598:AN608))</f>
        <v>9.7</v>
      </c>
      <c r="CJ608" s="5" t="n">
        <f aca="false">MIN((AC598:AN608))</f>
        <v>1.9</v>
      </c>
    </row>
    <row r="609" customFormat="false" ht="12.8" hidden="false" customHeight="false" outlineLevel="0" collapsed="false">
      <c r="AB609" s="19" t="s">
        <v>54</v>
      </c>
      <c r="AC609" s="21" t="n">
        <v>8.7</v>
      </c>
      <c r="AD609" s="21" t="n">
        <v>8.3</v>
      </c>
      <c r="AE609" s="21" t="n">
        <v>8.3</v>
      </c>
      <c r="AF609" s="21" t="n">
        <v>7.7</v>
      </c>
      <c r="AG609" s="21" t="n">
        <v>5.2</v>
      </c>
      <c r="AH609" s="21" t="n">
        <v>5.4</v>
      </c>
      <c r="AI609" s="21" t="n">
        <v>5.3</v>
      </c>
      <c r="AJ609" s="21" t="n">
        <v>5.2</v>
      </c>
      <c r="AK609" s="21" t="n">
        <v>6.3</v>
      </c>
      <c r="AL609" s="21" t="n">
        <v>6.4</v>
      </c>
      <c r="AM609" s="21" t="n">
        <v>7.4</v>
      </c>
      <c r="AN609" s="21" t="n">
        <v>8.8</v>
      </c>
      <c r="AO609" s="22" t="n">
        <f aca="false">AVERAGE(AC609:AN609)</f>
        <v>6.91666666666667</v>
      </c>
      <c r="AP609" s="6" t="n">
        <f aca="false">AVERAGE(AO599:AO609)</f>
        <v>6.5719696969697</v>
      </c>
      <c r="BF609" s="8" t="n">
        <f aca="false">AVERAGE(AH609,AI609,AJ609)</f>
        <v>5.3</v>
      </c>
      <c r="BG609" s="9" t="n">
        <f aca="false">AVERAGE(AC609,AD609,AN609)</f>
        <v>8.6</v>
      </c>
      <c r="BH609" s="8" t="n">
        <f aca="false">AVERAGE(BF599:BF609)</f>
        <v>4.84545454545455</v>
      </c>
      <c r="BI609" s="10" t="n">
        <f aca="false">AVERAGE(BG599:BG609)</f>
        <v>8.40909090909091</v>
      </c>
      <c r="CI609" s="10" t="n">
        <f aca="false">MAX((AC599:AN609))</f>
        <v>9.7</v>
      </c>
      <c r="CJ609" s="5" t="n">
        <f aca="false">MIN((AC599:AN609))</f>
        <v>1.9</v>
      </c>
    </row>
    <row r="610" customFormat="false" ht="12.8" hidden="false" customHeight="false" outlineLevel="0" collapsed="false">
      <c r="AB610" s="19" t="s">
        <v>55</v>
      </c>
      <c r="AC610" s="21" t="n">
        <v>10.1</v>
      </c>
      <c r="AD610" s="21" t="n">
        <v>10.3</v>
      </c>
      <c r="AE610" s="21" t="n">
        <v>8</v>
      </c>
      <c r="AF610" s="21" t="n">
        <v>7.1</v>
      </c>
      <c r="AG610" s="21" t="n">
        <v>5.3</v>
      </c>
      <c r="AH610" s="21" t="n">
        <v>5.1</v>
      </c>
      <c r="AI610" s="21" t="n">
        <v>5.6</v>
      </c>
      <c r="AJ610" s="21" t="n">
        <v>5.2</v>
      </c>
      <c r="AK610" s="21" t="n">
        <v>5.3</v>
      </c>
      <c r="AL610" s="21" t="n">
        <v>6.5</v>
      </c>
      <c r="AM610" s="21" t="n">
        <v>7.5</v>
      </c>
      <c r="AN610" s="21" t="n">
        <v>8.6</v>
      </c>
      <c r="AO610" s="22" t="n">
        <f aca="false">AVERAGE(AC610:AN610)</f>
        <v>7.05</v>
      </c>
      <c r="AP610" s="6" t="n">
        <f aca="false">AVERAGE(AO600:AO610)</f>
        <v>6.61742424242424</v>
      </c>
      <c r="BF610" s="8" t="n">
        <f aca="false">AVERAGE(AH610,AI610,AJ610)</f>
        <v>5.3</v>
      </c>
      <c r="BG610" s="9" t="n">
        <f aca="false">AVERAGE(AC610,AD610,AN610)</f>
        <v>9.66666666666667</v>
      </c>
      <c r="BH610" s="8" t="n">
        <f aca="false">AVERAGE(BF600:BF610)</f>
        <v>4.87575757575758</v>
      </c>
      <c r="BI610" s="10" t="n">
        <f aca="false">AVERAGE(BG600:BG610)</f>
        <v>8.55454545454546</v>
      </c>
      <c r="CI610" s="10" t="n">
        <f aca="false">MAX((AC600:AN610))</f>
        <v>10.3</v>
      </c>
      <c r="CJ610" s="5" t="n">
        <f aca="false">MIN((AC600:AN610))</f>
        <v>1.9</v>
      </c>
    </row>
    <row r="611" customFormat="false" ht="12.8" hidden="false" customHeight="false" outlineLevel="0" collapsed="false">
      <c r="AB611" s="19" t="s">
        <v>56</v>
      </c>
      <c r="AC611" s="21" t="n">
        <v>9</v>
      </c>
      <c r="AD611" s="21" t="n">
        <v>8.6</v>
      </c>
      <c r="AE611" s="21" t="n">
        <v>8</v>
      </c>
      <c r="AF611" s="21" t="n">
        <v>7.3</v>
      </c>
      <c r="AG611" s="21" t="n">
        <v>5.9</v>
      </c>
      <c r="AH611" s="21" t="n">
        <v>5</v>
      </c>
      <c r="AI611" s="21" t="n">
        <v>4.8</v>
      </c>
      <c r="AJ611" s="21" t="n">
        <v>5.7</v>
      </c>
      <c r="AK611" s="21" t="n">
        <v>4.8</v>
      </c>
      <c r="AL611" s="21" t="n">
        <v>5.9</v>
      </c>
      <c r="AM611" s="21" t="n">
        <v>6.4</v>
      </c>
      <c r="AN611" s="21" t="n">
        <v>7</v>
      </c>
      <c r="AO611" s="22" t="n">
        <f aca="false">AVERAGE(AC611:AN611)</f>
        <v>6.53333333333333</v>
      </c>
      <c r="AP611" s="6" t="n">
        <f aca="false">AVERAGE(AO601:AO611)</f>
        <v>6.62954545454546</v>
      </c>
      <c r="BF611" s="8" t="n">
        <f aca="false">AVERAGE(AH611,AI611,AJ611)</f>
        <v>5.16666666666667</v>
      </c>
      <c r="BG611" s="9" t="n">
        <f aca="false">AVERAGE(AC611,AD611,AN611)</f>
        <v>8.2</v>
      </c>
      <c r="BH611" s="8" t="n">
        <f aca="false">AVERAGE(BF601:BF611)</f>
        <v>4.95151515151515</v>
      </c>
      <c r="BI611" s="10" t="n">
        <f aca="false">AVERAGE(BG601:BG611)</f>
        <v>8.51818181818182</v>
      </c>
      <c r="CI611" s="10" t="n">
        <f aca="false">MAX((AC601:AN611))</f>
        <v>10.3</v>
      </c>
      <c r="CJ611" s="5" t="n">
        <f aca="false">MIN((AC601:AN611))</f>
        <v>1.9</v>
      </c>
    </row>
    <row r="612" customFormat="false" ht="12.8" hidden="false" customHeight="false" outlineLevel="0" collapsed="false">
      <c r="AB612" s="19" t="s">
        <v>57</v>
      </c>
      <c r="AC612" s="21" t="n">
        <v>8.8</v>
      </c>
      <c r="AD612" s="21" t="n">
        <v>8.3</v>
      </c>
      <c r="AE612" s="21" t="n">
        <v>8.1</v>
      </c>
      <c r="AF612" s="21" t="n">
        <v>6.7</v>
      </c>
      <c r="AG612" s="21" t="n">
        <v>5.7</v>
      </c>
      <c r="AH612" s="21" t="n">
        <v>5.2</v>
      </c>
      <c r="AI612" s="21" t="n">
        <v>4.7</v>
      </c>
      <c r="AJ612" s="21" t="n">
        <v>4.4</v>
      </c>
      <c r="AK612" s="21" t="n">
        <v>5</v>
      </c>
      <c r="AL612" s="21" t="n">
        <v>5.3</v>
      </c>
      <c r="AM612" s="21" t="n">
        <v>6.4</v>
      </c>
      <c r="AN612" s="21" t="n">
        <v>7.3</v>
      </c>
      <c r="AO612" s="22" t="n">
        <f aca="false">AVERAGE(AC612:AN612)</f>
        <v>6.325</v>
      </c>
      <c r="AP612" s="6" t="n">
        <f aca="false">AVERAGE(AO602:AO612)</f>
        <v>6.56893939393939</v>
      </c>
      <c r="BF612" s="8" t="n">
        <f aca="false">AVERAGE(AH612,AI612,AJ612)</f>
        <v>4.76666666666667</v>
      </c>
      <c r="BG612" s="9" t="n">
        <f aca="false">AVERAGE(AC612,AD612,AN612)</f>
        <v>8.13333333333333</v>
      </c>
      <c r="BH612" s="8" t="n">
        <f aca="false">AVERAGE(BF602:BF612)</f>
        <v>4.88787878787879</v>
      </c>
      <c r="BI612" s="10" t="n">
        <f aca="false">AVERAGE(BG602:BG612)</f>
        <v>8.45151515151515</v>
      </c>
      <c r="CI612" s="10" t="n">
        <f aca="false">MAX((AC602:AN612))</f>
        <v>10.3</v>
      </c>
      <c r="CJ612" s="5" t="n">
        <f aca="false">MIN((AC602:AN612))</f>
        <v>1.9</v>
      </c>
    </row>
    <row r="613" customFormat="false" ht="12.8" hidden="false" customHeight="false" outlineLevel="0" collapsed="false">
      <c r="AB613" s="19" t="s">
        <v>58</v>
      </c>
      <c r="AC613" s="21" t="n">
        <v>9</v>
      </c>
      <c r="AD613" s="25" t="n">
        <f aca="false">(AD612+AD614)/2</f>
        <v>8.75</v>
      </c>
      <c r="AE613" s="21" t="n">
        <v>8.3</v>
      </c>
      <c r="AF613" s="21" t="n">
        <v>7.7</v>
      </c>
      <c r="AG613" s="21" t="n">
        <v>5.8</v>
      </c>
      <c r="AH613" s="21" t="n">
        <v>5.7</v>
      </c>
      <c r="AI613" s="21" t="n">
        <v>5</v>
      </c>
      <c r="AJ613" s="21" t="n">
        <v>5.4</v>
      </c>
      <c r="AK613" s="21" t="n">
        <v>4.7</v>
      </c>
      <c r="AL613" s="21" t="n">
        <v>6.1</v>
      </c>
      <c r="AM613" s="21" t="n">
        <v>7.8</v>
      </c>
      <c r="AN613" s="21" t="n">
        <v>9.9</v>
      </c>
      <c r="AO613" s="22" t="n">
        <f aca="false">AVERAGE(AC613:AN613)</f>
        <v>7.0125</v>
      </c>
      <c r="AP613" s="6" t="n">
        <f aca="false">AVERAGE(AO603:AO613)</f>
        <v>6.63977272727273</v>
      </c>
      <c r="BF613" s="8" t="n">
        <f aca="false">AVERAGE(AH613,AI613,AJ613)</f>
        <v>5.36666666666667</v>
      </c>
      <c r="BG613" s="9" t="n">
        <f aca="false">AVERAGE(AC613,AD613,AN613)</f>
        <v>9.21666666666667</v>
      </c>
      <c r="BH613" s="8" t="n">
        <f aca="false">AVERAGE(BF603:BF613)</f>
        <v>4.96363636363636</v>
      </c>
      <c r="BI613" s="10" t="n">
        <f aca="false">AVERAGE(BG603:BG613)</f>
        <v>8.5439393939394</v>
      </c>
      <c r="CI613" s="10" t="n">
        <f aca="false">MAX((AC603:AN613))</f>
        <v>10.3</v>
      </c>
      <c r="CJ613" s="5" t="n">
        <f aca="false">MIN((AC603:AN613))</f>
        <v>1.9</v>
      </c>
    </row>
    <row r="614" customFormat="false" ht="12.8" hidden="false" customHeight="false" outlineLevel="0" collapsed="false">
      <c r="AB614" s="19" t="s">
        <v>59</v>
      </c>
      <c r="AC614" s="21" t="n">
        <v>8.7</v>
      </c>
      <c r="AD614" s="21" t="n">
        <v>9.2</v>
      </c>
      <c r="AE614" s="21" t="n">
        <v>8</v>
      </c>
      <c r="AF614" s="21" t="n">
        <v>7.5</v>
      </c>
      <c r="AG614" s="21" t="n">
        <v>6.9</v>
      </c>
      <c r="AH614" s="21" t="n">
        <v>4.9</v>
      </c>
      <c r="AI614" s="21" t="n">
        <v>4.8</v>
      </c>
      <c r="AJ614" s="21" t="n">
        <v>5.2</v>
      </c>
      <c r="AK614" s="21" t="n">
        <v>5.1</v>
      </c>
      <c r="AL614" s="21" t="n">
        <v>5.3</v>
      </c>
      <c r="AM614" s="21" t="n">
        <v>5.1</v>
      </c>
      <c r="AN614" s="21" t="n">
        <v>7.5</v>
      </c>
      <c r="AO614" s="22" t="n">
        <f aca="false">AVERAGE(AC614:AN614)</f>
        <v>6.51666666666667</v>
      </c>
      <c r="AP614" s="6" t="n">
        <f aca="false">AVERAGE(AO604:AO614)</f>
        <v>6.69507575757576</v>
      </c>
      <c r="BF614" s="8" t="n">
        <f aca="false">AVERAGE(AH614,AI614,AJ614)</f>
        <v>4.96666666666667</v>
      </c>
      <c r="BG614" s="9" t="n">
        <f aca="false">AVERAGE(AC614,AD614,AN614)</f>
        <v>8.46666666666667</v>
      </c>
      <c r="BH614" s="8" t="n">
        <f aca="false">AVERAGE(BF604:BF614)</f>
        <v>5.09393939393939</v>
      </c>
      <c r="BI614" s="10" t="n">
        <f aca="false">AVERAGE(BG604:BG614)</f>
        <v>8.61060606060606</v>
      </c>
      <c r="CI614" s="10" t="n">
        <f aca="false">MAX((AC604:AN614))</f>
        <v>10.3</v>
      </c>
      <c r="CJ614" s="5" t="n">
        <f aca="false">MIN((AC604:AN614))</f>
        <v>4.4</v>
      </c>
    </row>
    <row r="615" customFormat="false" ht="12.8" hidden="false" customHeight="false" outlineLevel="0" collapsed="false">
      <c r="AB615" s="19" t="s">
        <v>60</v>
      </c>
      <c r="AC615" s="21" t="n">
        <v>8.9</v>
      </c>
      <c r="AD615" s="21" t="n">
        <v>8.4</v>
      </c>
      <c r="AE615" s="21" t="n">
        <v>7.7</v>
      </c>
      <c r="AF615" s="21" t="n">
        <v>6.8</v>
      </c>
      <c r="AG615" s="21" t="n">
        <v>6.6</v>
      </c>
      <c r="AH615" s="21" t="n">
        <v>4.4</v>
      </c>
      <c r="AI615" s="21" t="n">
        <v>3.6</v>
      </c>
      <c r="AJ615" s="21" t="n">
        <v>5.6</v>
      </c>
      <c r="AK615" s="21" t="n">
        <v>5.9</v>
      </c>
      <c r="AL615" s="21" t="n">
        <v>6</v>
      </c>
      <c r="AM615" s="21" t="n">
        <v>6.6</v>
      </c>
      <c r="AN615" s="21" t="n">
        <v>8.4</v>
      </c>
      <c r="AO615" s="22" t="n">
        <f aca="false">AVERAGE(AC615:AN615)</f>
        <v>6.575</v>
      </c>
      <c r="AP615" s="6" t="n">
        <f aca="false">AVERAGE(AO605:AO615)</f>
        <v>6.67689393939394</v>
      </c>
      <c r="BF615" s="8" t="n">
        <f aca="false">AVERAGE(AH615,AI615,AJ615)</f>
        <v>4.53333333333333</v>
      </c>
      <c r="BG615" s="9" t="n">
        <f aca="false">AVERAGE(AC615,AD615,AN615)</f>
        <v>8.56666666666667</v>
      </c>
      <c r="BH615" s="8" t="n">
        <f aca="false">AVERAGE(BF605:BF615)</f>
        <v>5.07878787878788</v>
      </c>
      <c r="BI615" s="10" t="n">
        <f aca="false">AVERAGE(BG605:BG615)</f>
        <v>8.61060606060606</v>
      </c>
      <c r="CI615" s="10" t="n">
        <f aca="false">MAX((AC605:AN615))</f>
        <v>10.3</v>
      </c>
      <c r="CJ615" s="5" t="n">
        <f aca="false">MIN((AC605:AN615))</f>
        <v>3.6</v>
      </c>
    </row>
    <row r="616" customFormat="false" ht="12.8" hidden="false" customHeight="false" outlineLevel="0" collapsed="false">
      <c r="AB616" s="19" t="s">
        <v>61</v>
      </c>
      <c r="AC616" s="21" t="n">
        <v>8.5</v>
      </c>
      <c r="AD616" s="21" t="n">
        <v>8.9</v>
      </c>
      <c r="AE616" s="21" t="n">
        <v>8.2</v>
      </c>
      <c r="AF616" s="21" t="n">
        <v>7.2</v>
      </c>
      <c r="AG616" s="21" t="n">
        <v>6.2</v>
      </c>
      <c r="AH616" s="21" t="n">
        <v>5.5</v>
      </c>
      <c r="AI616" s="21" t="n">
        <v>5</v>
      </c>
      <c r="AJ616" s="21" t="n">
        <v>4.8</v>
      </c>
      <c r="AK616" s="21" t="n">
        <v>5.5</v>
      </c>
      <c r="AL616" s="21" t="n">
        <v>5.5</v>
      </c>
      <c r="AM616" s="21" t="n">
        <v>5.5</v>
      </c>
      <c r="AN616" s="21" t="n">
        <v>7.6</v>
      </c>
      <c r="AO616" s="22" t="n">
        <f aca="false">AVERAGE(AC616:AN616)</f>
        <v>6.53333333333333</v>
      </c>
      <c r="AP616" s="6" t="n">
        <f aca="false">AVERAGE(AO606:AO616)</f>
        <v>6.6875</v>
      </c>
      <c r="BF616" s="8" t="n">
        <f aca="false">AVERAGE(AH616,AI616,AJ616)</f>
        <v>5.1</v>
      </c>
      <c r="BG616" s="9" t="n">
        <f aca="false">AVERAGE(AC616,AD616,AN616)</f>
        <v>8.33333333333333</v>
      </c>
      <c r="BH616" s="8" t="n">
        <f aca="false">AVERAGE(BF606:BF616)</f>
        <v>5.06363636363636</v>
      </c>
      <c r="BI616" s="10" t="n">
        <f aca="false">AVERAGE(BG606:BG616)</f>
        <v>8.59848484848485</v>
      </c>
      <c r="CI616" s="10" t="n">
        <f aca="false">MAX((AC606:AN616))</f>
        <v>10.3</v>
      </c>
      <c r="CJ616" s="5" t="n">
        <f aca="false">MIN((AC606:AN616))</f>
        <v>3.6</v>
      </c>
    </row>
    <row r="617" customFormat="false" ht="12.8" hidden="false" customHeight="false" outlineLevel="0" collapsed="false">
      <c r="AB617" s="19" t="s">
        <v>62</v>
      </c>
      <c r="AC617" s="21" t="n">
        <v>8.6</v>
      </c>
      <c r="AD617" s="21" t="n">
        <v>8.1</v>
      </c>
      <c r="AE617" s="21" t="n">
        <v>8</v>
      </c>
      <c r="AF617" s="21" t="n">
        <v>7.4</v>
      </c>
      <c r="AG617" s="21" t="n">
        <v>6</v>
      </c>
      <c r="AH617" s="21" t="n">
        <v>5</v>
      </c>
      <c r="AI617" s="21" t="n">
        <v>4.2</v>
      </c>
      <c r="AJ617" s="21" t="n">
        <v>5.5</v>
      </c>
      <c r="AK617" s="21" t="n">
        <v>5.9</v>
      </c>
      <c r="AL617" s="21" t="n">
        <v>5.8</v>
      </c>
      <c r="AM617" s="21" t="n">
        <v>5.8</v>
      </c>
      <c r="AN617" s="21" t="n">
        <v>8.2</v>
      </c>
      <c r="AO617" s="22" t="n">
        <f aca="false">AVERAGE(AC617:AN617)</f>
        <v>6.54166666666667</v>
      </c>
      <c r="AP617" s="6" t="n">
        <f aca="false">AVERAGE(AO607:AO617)</f>
        <v>6.70037878787879</v>
      </c>
      <c r="BF617" s="8" t="n">
        <f aca="false">AVERAGE(AH617,AI617,AJ617)</f>
        <v>4.9</v>
      </c>
      <c r="BG617" s="9" t="n">
        <f aca="false">AVERAGE(AC617,AD617,AN617)</f>
        <v>8.3</v>
      </c>
      <c r="BH617" s="8" t="n">
        <f aca="false">AVERAGE(BF607:BF617)</f>
        <v>5.05757575757576</v>
      </c>
      <c r="BI617" s="10" t="n">
        <f aca="false">AVERAGE(BG607:BG617)</f>
        <v>8.60757575757576</v>
      </c>
      <c r="CI617" s="10" t="n">
        <f aca="false">MAX((AC607:AN617))</f>
        <v>10.3</v>
      </c>
      <c r="CJ617" s="5" t="n">
        <f aca="false">MIN((AC607:AN617))</f>
        <v>3.6</v>
      </c>
    </row>
    <row r="618" customFormat="false" ht="12.8" hidden="false" customHeight="false" outlineLevel="0" collapsed="false">
      <c r="AB618" s="19" t="s">
        <v>63</v>
      </c>
      <c r="AC618" s="21" t="n">
        <v>9.4</v>
      </c>
      <c r="AD618" s="21" t="n">
        <v>9.6</v>
      </c>
      <c r="AE618" s="21" t="n">
        <v>8.1</v>
      </c>
      <c r="AF618" s="21" t="n">
        <v>6.8</v>
      </c>
      <c r="AG618" s="21" t="n">
        <v>6.5</v>
      </c>
      <c r="AH618" s="21" t="n">
        <v>5.7</v>
      </c>
      <c r="AI618" s="21" t="n">
        <v>5.5</v>
      </c>
      <c r="AJ618" s="21" t="n">
        <v>5.6</v>
      </c>
      <c r="AK618" s="21" t="n">
        <v>4</v>
      </c>
      <c r="AL618" s="21" t="n">
        <v>6.1</v>
      </c>
      <c r="AM618" s="21" t="n">
        <v>7.2</v>
      </c>
      <c r="AN618" s="21" t="n">
        <v>8.3</v>
      </c>
      <c r="AO618" s="22" t="n">
        <f aca="false">AVERAGE(AC618:AN618)</f>
        <v>6.9</v>
      </c>
      <c r="AP618" s="6" t="n">
        <f aca="false">AVERAGE(AO608:AO618)</f>
        <v>6.68371212121212</v>
      </c>
      <c r="BF618" s="8" t="n">
        <f aca="false">AVERAGE(AH618,AI618,AJ618)</f>
        <v>5.6</v>
      </c>
      <c r="BG618" s="9" t="n">
        <f aca="false">AVERAGE(AC618,AD618,AN618)</f>
        <v>9.1</v>
      </c>
      <c r="BH618" s="8" t="n">
        <f aca="false">AVERAGE(BF608:BF618)</f>
        <v>5.08181818181818</v>
      </c>
      <c r="BI618" s="10" t="n">
        <f aca="false">AVERAGE(BG608:BG618)</f>
        <v>8.63787878787879</v>
      </c>
      <c r="CI618" s="10" t="n">
        <f aca="false">MAX((AC608:AN618))</f>
        <v>10.3</v>
      </c>
      <c r="CJ618" s="5" t="n">
        <f aca="false">MIN((AC608:AN618))</f>
        <v>3.6</v>
      </c>
    </row>
    <row r="619" customFormat="false" ht="12.8" hidden="false" customHeight="false" outlineLevel="0" collapsed="false">
      <c r="AB619" s="19" t="s">
        <v>64</v>
      </c>
      <c r="AC619" s="21" t="n">
        <v>9</v>
      </c>
      <c r="AD619" s="21" t="n">
        <v>8.9</v>
      </c>
      <c r="AE619" s="21" t="n">
        <v>7.7</v>
      </c>
      <c r="AF619" s="21" t="n">
        <v>6.9</v>
      </c>
      <c r="AG619" s="21" t="n">
        <v>5.9</v>
      </c>
      <c r="AH619" s="21" t="n">
        <v>5.8</v>
      </c>
      <c r="AI619" s="21" t="n">
        <v>3.7</v>
      </c>
      <c r="AJ619" s="21" t="n">
        <v>4.9</v>
      </c>
      <c r="AK619" s="21" t="n">
        <v>5.9</v>
      </c>
      <c r="AL619" s="21" t="n">
        <v>6.8</v>
      </c>
      <c r="AM619" s="21" t="n">
        <v>6.7</v>
      </c>
      <c r="AN619" s="21" t="n">
        <v>8.3</v>
      </c>
      <c r="AO619" s="22" t="n">
        <f aca="false">AVERAGE(AC619:AN619)</f>
        <v>6.70833333333333</v>
      </c>
      <c r="AP619" s="6" t="n">
        <f aca="false">AVERAGE(AO609:AO619)</f>
        <v>6.69204545454545</v>
      </c>
      <c r="BF619" s="8" t="n">
        <f aca="false">AVERAGE(AH619,AI619,AJ619)</f>
        <v>4.8</v>
      </c>
      <c r="BG619" s="9" t="n">
        <f aca="false">AVERAGE(AC619,AD619,AN619)</f>
        <v>8.73333333333333</v>
      </c>
      <c r="BH619" s="8" t="n">
        <f aca="false">AVERAGE(BF609:BF619)</f>
        <v>5.07272727272727</v>
      </c>
      <c r="BI619" s="10" t="n">
        <f aca="false">AVERAGE(BG609:BG619)</f>
        <v>8.66515151515151</v>
      </c>
      <c r="CI619" s="10" t="n">
        <f aca="false">MAX((AC609:AN619))</f>
        <v>10.3</v>
      </c>
      <c r="CJ619" s="5" t="n">
        <f aca="false">MIN((AC609:AN619))</f>
        <v>3.6</v>
      </c>
    </row>
    <row r="620" customFormat="false" ht="12.8" hidden="false" customHeight="false" outlineLevel="0" collapsed="false">
      <c r="AB620" s="19" t="s">
        <v>65</v>
      </c>
      <c r="AC620" s="21" t="n">
        <v>8.6</v>
      </c>
      <c r="AD620" s="21" t="n">
        <v>9</v>
      </c>
      <c r="AE620" s="21" t="n">
        <v>8.4</v>
      </c>
      <c r="AF620" s="21" t="n">
        <v>7.8</v>
      </c>
      <c r="AG620" s="21" t="n">
        <v>6.1</v>
      </c>
      <c r="AH620" s="21" t="n">
        <v>4.5</v>
      </c>
      <c r="AI620" s="21" t="n">
        <v>6.1</v>
      </c>
      <c r="AJ620" s="21" t="n">
        <v>6.3</v>
      </c>
      <c r="AK620" s="21" t="n">
        <v>5.6</v>
      </c>
      <c r="AL620" s="21" t="n">
        <v>5.4</v>
      </c>
      <c r="AM620" s="21" t="n">
        <v>7.1</v>
      </c>
      <c r="AN620" s="21" t="n">
        <v>7.9</v>
      </c>
      <c r="AO620" s="22" t="n">
        <f aca="false">AVERAGE(AC620:AN620)</f>
        <v>6.9</v>
      </c>
      <c r="AP620" s="6" t="n">
        <f aca="false">AVERAGE(AO610:AO620)</f>
        <v>6.6905303030303</v>
      </c>
      <c r="BF620" s="8" t="n">
        <f aca="false">AVERAGE(AH620,AI620,AJ620)</f>
        <v>5.63333333333333</v>
      </c>
      <c r="BG620" s="9" t="n">
        <f aca="false">AVERAGE(AC620,AD620,AN620)</f>
        <v>8.5</v>
      </c>
      <c r="BH620" s="8" t="n">
        <f aca="false">AVERAGE(BF610:BF620)</f>
        <v>5.1030303030303</v>
      </c>
      <c r="BI620" s="10" t="n">
        <f aca="false">AVERAGE(BG610:BG620)</f>
        <v>8.65606060606061</v>
      </c>
      <c r="CI620" s="10" t="n">
        <f aca="false">MAX((AC610:AN620))</f>
        <v>10.3</v>
      </c>
      <c r="CJ620" s="5" t="n">
        <f aca="false">MIN((AC610:AN620))</f>
        <v>3.6</v>
      </c>
    </row>
    <row r="621" customFormat="false" ht="12.8" hidden="false" customHeight="false" outlineLevel="0" collapsed="false">
      <c r="AB621" s="19" t="s">
        <v>66</v>
      </c>
      <c r="AC621" s="21" t="n">
        <v>8.9</v>
      </c>
      <c r="AD621" s="21" t="n">
        <v>8.7</v>
      </c>
      <c r="AE621" s="21" t="n">
        <v>8.5</v>
      </c>
      <c r="AF621" s="21" t="n">
        <v>7</v>
      </c>
      <c r="AG621" s="21" t="n">
        <v>5.7</v>
      </c>
      <c r="AH621" s="21" t="n">
        <v>4.7</v>
      </c>
      <c r="AI621" s="21" t="n">
        <v>4.9</v>
      </c>
      <c r="AJ621" s="21" t="n">
        <v>5.7</v>
      </c>
      <c r="AK621" s="21" t="n">
        <v>5.2</v>
      </c>
      <c r="AL621" s="21" t="n">
        <v>5.9</v>
      </c>
      <c r="AM621" s="21" t="n">
        <v>6.8</v>
      </c>
      <c r="AN621" s="21" t="n">
        <v>8.2</v>
      </c>
      <c r="AO621" s="22" t="n">
        <f aca="false">AVERAGE(AC621:AN621)</f>
        <v>6.68333333333333</v>
      </c>
      <c r="AP621" s="6" t="n">
        <f aca="false">AVERAGE(AO611:AO621)</f>
        <v>6.65719696969697</v>
      </c>
      <c r="BF621" s="8" t="n">
        <f aca="false">AVERAGE(AH621,AI621,AJ621)</f>
        <v>5.1</v>
      </c>
      <c r="BG621" s="9" t="n">
        <f aca="false">AVERAGE(AC621,AD621,AN621)</f>
        <v>8.6</v>
      </c>
      <c r="BH621" s="8" t="n">
        <f aca="false">AVERAGE(BF611:BF621)</f>
        <v>5.08484848484849</v>
      </c>
      <c r="BI621" s="10" t="n">
        <f aca="false">AVERAGE(BG611:BG621)</f>
        <v>8.55909090909091</v>
      </c>
      <c r="CI621" s="10" t="n">
        <f aca="false">MAX((AC611:AN621))</f>
        <v>9.9</v>
      </c>
      <c r="CJ621" s="5" t="n">
        <f aca="false">MIN((AC611:AN621))</f>
        <v>3.6</v>
      </c>
    </row>
    <row r="622" customFormat="false" ht="12.8" hidden="false" customHeight="false" outlineLevel="0" collapsed="false">
      <c r="AB622" s="19" t="s">
        <v>67</v>
      </c>
      <c r="AC622" s="21" t="n">
        <v>8.2</v>
      </c>
      <c r="AD622" s="21" t="n">
        <v>9.2</v>
      </c>
      <c r="AE622" s="21" t="n">
        <v>8.7</v>
      </c>
      <c r="AF622" s="21" t="n">
        <v>8.1</v>
      </c>
      <c r="AG622" s="21" t="n">
        <v>6.2</v>
      </c>
      <c r="AH622" s="21" t="n">
        <v>5.9</v>
      </c>
      <c r="AI622" s="21" t="n">
        <v>5.4</v>
      </c>
      <c r="AJ622" s="21" t="n">
        <v>5.4</v>
      </c>
      <c r="AK622" s="21" t="n">
        <v>5.8</v>
      </c>
      <c r="AL622" s="21" t="n">
        <v>5.9</v>
      </c>
      <c r="AM622" s="21" t="n">
        <v>6.6</v>
      </c>
      <c r="AN622" s="21" t="n">
        <v>8.9</v>
      </c>
      <c r="AO622" s="22" t="n">
        <f aca="false">AVERAGE(AC622:AN622)</f>
        <v>7.025</v>
      </c>
      <c r="AP622" s="6" t="n">
        <f aca="false">AVERAGE(AO612:AO622)</f>
        <v>6.70189393939394</v>
      </c>
      <c r="BF622" s="8" t="n">
        <f aca="false">AVERAGE(AH622,AI622,AJ622)</f>
        <v>5.56666666666667</v>
      </c>
      <c r="BG622" s="9" t="n">
        <f aca="false">AVERAGE(AC622,AD622,AN622)</f>
        <v>8.76666666666667</v>
      </c>
      <c r="BH622" s="8" t="n">
        <f aca="false">AVERAGE(BF612:BF622)</f>
        <v>5.12121212121212</v>
      </c>
      <c r="BI622" s="10" t="n">
        <f aca="false">AVERAGE(BG612:BG622)</f>
        <v>8.61060606060606</v>
      </c>
      <c r="CI622" s="10" t="n">
        <f aca="false">MAX((AC612:AN622))</f>
        <v>9.9</v>
      </c>
      <c r="CJ622" s="5" t="n">
        <f aca="false">MIN((AC612:AN622))</f>
        <v>3.6</v>
      </c>
    </row>
    <row r="623" customFormat="false" ht="12.8" hidden="false" customHeight="false" outlineLevel="0" collapsed="false">
      <c r="AB623" s="19" t="s">
        <v>68</v>
      </c>
      <c r="AC623" s="21" t="n">
        <v>9.4</v>
      </c>
      <c r="AD623" s="21" t="n">
        <v>9.6</v>
      </c>
      <c r="AE623" s="21" t="n">
        <v>9</v>
      </c>
      <c r="AF623" s="21" t="n">
        <v>7</v>
      </c>
      <c r="AG623" s="21" t="n">
        <v>6.3</v>
      </c>
      <c r="AH623" s="21" t="n">
        <v>4.6</v>
      </c>
      <c r="AI623" s="21" t="n">
        <v>4.7</v>
      </c>
      <c r="AJ623" s="21" t="n">
        <v>4.3</v>
      </c>
      <c r="AK623" s="21" t="n">
        <v>4.9</v>
      </c>
      <c r="AL623" s="21" t="n">
        <v>5.6</v>
      </c>
      <c r="AM623" s="21" t="n">
        <v>6.3</v>
      </c>
      <c r="AN623" s="21" t="n">
        <v>7.6</v>
      </c>
      <c r="AO623" s="22" t="n">
        <f aca="false">AVERAGE(AC623:AN623)</f>
        <v>6.60833333333333</v>
      </c>
      <c r="AP623" s="6" t="n">
        <f aca="false">AVERAGE(AO613:AO623)</f>
        <v>6.72765151515152</v>
      </c>
      <c r="BF623" s="8" t="n">
        <f aca="false">AVERAGE(AH623,AI623,AJ623)</f>
        <v>4.53333333333333</v>
      </c>
      <c r="BG623" s="9" t="n">
        <f aca="false">AVERAGE(AC623,AD623,AN623)</f>
        <v>8.86666666666667</v>
      </c>
      <c r="BH623" s="8" t="n">
        <f aca="false">AVERAGE(BF613:BF623)</f>
        <v>5.1</v>
      </c>
      <c r="BI623" s="10" t="n">
        <f aca="false">AVERAGE(BG613:BG623)</f>
        <v>8.67727272727273</v>
      </c>
      <c r="CI623" s="10" t="n">
        <f aca="false">MAX((AC613:AN623))</f>
        <v>9.9</v>
      </c>
      <c r="CJ623" s="5" t="n">
        <f aca="false">MIN((AC613:AN623))</f>
        <v>3.6</v>
      </c>
    </row>
    <row r="624" customFormat="false" ht="12.8" hidden="false" customHeight="false" outlineLevel="0" collapsed="false">
      <c r="AB624" s="19" t="s">
        <v>69</v>
      </c>
      <c r="AC624" s="21" t="n">
        <v>8.1</v>
      </c>
      <c r="AD624" s="21" t="n">
        <v>8</v>
      </c>
      <c r="AE624" s="21" t="n">
        <v>7.7</v>
      </c>
      <c r="AF624" s="21" t="n">
        <v>6.9</v>
      </c>
      <c r="AG624" s="21" t="n">
        <v>5.6</v>
      </c>
      <c r="AH624" s="21" t="n">
        <v>6.1</v>
      </c>
      <c r="AI624" s="21" t="n">
        <v>5.4</v>
      </c>
      <c r="AJ624" s="21" t="n">
        <v>5.7</v>
      </c>
      <c r="AK624" s="21" t="n">
        <v>6.5</v>
      </c>
      <c r="AL624" s="21" t="n">
        <v>7.1</v>
      </c>
      <c r="AM624" s="21" t="n">
        <v>7.7</v>
      </c>
      <c r="AN624" s="21" t="n">
        <v>8.5</v>
      </c>
      <c r="AO624" s="22" t="n">
        <f aca="false">AVERAGE(AC624:AN624)</f>
        <v>6.94166666666667</v>
      </c>
      <c r="AP624" s="6" t="n">
        <f aca="false">AVERAGE(AO614:AO624)</f>
        <v>6.72121212121212</v>
      </c>
      <c r="BF624" s="8" t="n">
        <f aca="false">AVERAGE(AH624,AI624,AJ624)</f>
        <v>5.73333333333333</v>
      </c>
      <c r="BG624" s="9" t="n">
        <f aca="false">AVERAGE(AC624,AD624,AN624)</f>
        <v>8.2</v>
      </c>
      <c r="BH624" s="8" t="n">
        <f aca="false">AVERAGE(BF614:BF624)</f>
        <v>5.13333333333333</v>
      </c>
      <c r="BI624" s="10" t="n">
        <f aca="false">AVERAGE(BG614:BG624)</f>
        <v>8.58484848484849</v>
      </c>
      <c r="CI624" s="10" t="n">
        <f aca="false">MAX((AC614:AN624))</f>
        <v>9.6</v>
      </c>
      <c r="CJ624" s="5" t="n">
        <f aca="false">MIN((AC614:AN624))</f>
        <v>3.6</v>
      </c>
    </row>
    <row r="625" customFormat="false" ht="12.8" hidden="false" customHeight="false" outlineLevel="0" collapsed="false">
      <c r="AB625" s="19" t="s">
        <v>70</v>
      </c>
      <c r="AC625" s="21" t="n">
        <v>9.1</v>
      </c>
      <c r="AD625" s="21" t="n">
        <v>9.7</v>
      </c>
      <c r="AE625" s="21" t="n">
        <v>9.1</v>
      </c>
      <c r="AF625" s="21" t="n">
        <v>8.3</v>
      </c>
      <c r="AG625" s="21" t="n">
        <v>6.8</v>
      </c>
      <c r="AH625" s="21" t="n">
        <v>6.4</v>
      </c>
      <c r="AI625" s="21" t="n">
        <v>4.7</v>
      </c>
      <c r="AJ625" s="21" t="n">
        <v>5.6</v>
      </c>
      <c r="AK625" s="21" t="n">
        <v>5.9</v>
      </c>
      <c r="AL625" s="21" t="n">
        <v>6.3</v>
      </c>
      <c r="AM625" s="21" t="n">
        <v>6.9</v>
      </c>
      <c r="AN625" s="21" t="n">
        <v>8.7</v>
      </c>
      <c r="AO625" s="22" t="n">
        <f aca="false">AVERAGE(AC625:AN625)</f>
        <v>7.29166666666667</v>
      </c>
      <c r="AP625" s="6" t="n">
        <f aca="false">AVERAGE(AO615:AO625)</f>
        <v>6.79166666666667</v>
      </c>
      <c r="BF625" s="8" t="n">
        <f aca="false">AVERAGE(AH625,AI625,AJ625)</f>
        <v>5.56666666666667</v>
      </c>
      <c r="BG625" s="9" t="n">
        <f aca="false">AVERAGE(AC625,AD625,AN625)</f>
        <v>9.16666666666667</v>
      </c>
      <c r="BH625" s="8" t="n">
        <f aca="false">AVERAGE(BF615:BF625)</f>
        <v>5.18787878787879</v>
      </c>
      <c r="BI625" s="10" t="n">
        <f aca="false">AVERAGE(BG615:BG625)</f>
        <v>8.64848484848485</v>
      </c>
      <c r="CI625" s="10" t="n">
        <f aca="false">MAX((AC615:AN625))</f>
        <v>9.7</v>
      </c>
      <c r="CJ625" s="5" t="n">
        <f aca="false">MIN((AC615:AN625))</f>
        <v>3.6</v>
      </c>
    </row>
    <row r="626" customFormat="false" ht="12.8" hidden="false" customHeight="false" outlineLevel="0" collapsed="false">
      <c r="AB626" s="19" t="s">
        <v>71</v>
      </c>
      <c r="AC626" s="21" t="n">
        <v>9.5</v>
      </c>
      <c r="AD626" s="21" t="n">
        <v>8.8</v>
      </c>
      <c r="AE626" s="21" t="n">
        <v>8.6</v>
      </c>
      <c r="AF626" s="21" t="n">
        <v>6.9</v>
      </c>
      <c r="AG626" s="21" t="n">
        <v>5.9</v>
      </c>
      <c r="AH626" s="21" t="n">
        <v>6.3</v>
      </c>
      <c r="AI626" s="21" t="n">
        <v>5.8</v>
      </c>
      <c r="AJ626" s="21" t="n">
        <v>5.9</v>
      </c>
      <c r="AK626" s="21" t="n">
        <v>6.3</v>
      </c>
      <c r="AL626" s="21" t="n">
        <v>6.5</v>
      </c>
      <c r="AM626" s="21" t="n">
        <v>8.2</v>
      </c>
      <c r="AN626" s="21" t="n">
        <v>10.2</v>
      </c>
      <c r="AO626" s="22" t="n">
        <f aca="false">AVERAGE(AC626:AN626)</f>
        <v>7.40833333333333</v>
      </c>
      <c r="AP626" s="6" t="n">
        <f aca="false">AVERAGE(AO616:AO626)</f>
        <v>6.86742424242424</v>
      </c>
      <c r="BF626" s="8" t="n">
        <f aca="false">AVERAGE(AH626,AI626,AJ626)</f>
        <v>6</v>
      </c>
      <c r="BG626" s="9" t="n">
        <f aca="false">AVERAGE(AC626,AD626,AN626)</f>
        <v>9.5</v>
      </c>
      <c r="BH626" s="8" t="n">
        <f aca="false">AVERAGE(BF616:BF626)</f>
        <v>5.32121212121212</v>
      </c>
      <c r="BI626" s="10" t="n">
        <f aca="false">AVERAGE(BG616:BG626)</f>
        <v>8.73333333333333</v>
      </c>
      <c r="CI626" s="10" t="n">
        <f aca="false">MAX((AC616:AN626))</f>
        <v>10.2</v>
      </c>
      <c r="CJ626" s="5" t="n">
        <f aca="false">MIN((AC616:AN626))</f>
        <v>3.7</v>
      </c>
    </row>
    <row r="627" customFormat="false" ht="12.8" hidden="false" customHeight="false" outlineLevel="0" collapsed="false">
      <c r="AB627" s="19" t="s">
        <v>72</v>
      </c>
      <c r="AC627" s="21" t="n">
        <v>9</v>
      </c>
      <c r="AD627" s="21" t="n">
        <v>9.2</v>
      </c>
      <c r="AE627" s="21" t="n">
        <v>8.9</v>
      </c>
      <c r="AF627" s="21" t="n">
        <v>8.3</v>
      </c>
      <c r="AG627" s="21" t="n">
        <v>6.8</v>
      </c>
      <c r="AH627" s="21" t="n">
        <v>6</v>
      </c>
      <c r="AI627" s="28"/>
      <c r="BF627" s="8" t="n">
        <f aca="false">AVERAGE(AH627,AI627,AJ627)</f>
        <v>6</v>
      </c>
      <c r="BG627" s="9" t="n">
        <f aca="false">AVERAGE(AC627,AD627,AN627)</f>
        <v>9.1</v>
      </c>
      <c r="BH627" s="8" t="n">
        <f aca="false">AVERAGE(BF617:BF627)</f>
        <v>5.4030303030303</v>
      </c>
      <c r="BI627" s="10" t="n">
        <f aca="false">AVERAGE(BG617:BG627)</f>
        <v>8.8030303030303</v>
      </c>
      <c r="CI627" s="10" t="n">
        <f aca="false">MAX((AC617:AN627))</f>
        <v>10.2</v>
      </c>
      <c r="CJ627" s="5" t="n">
        <f aca="false">MIN((AC617:AN627))</f>
        <v>3.7</v>
      </c>
    </row>
    <row r="628" customFormat="false" ht="12.8" hidden="false" customHeight="false" outlineLevel="0" collapsed="false">
      <c r="CI628" s="10"/>
      <c r="CJ628" s="5"/>
    </row>
    <row r="629" customFormat="false" ht="12.8" hidden="false" customHeight="false" outlineLevel="0" collapsed="false">
      <c r="CI629" s="10"/>
      <c r="CJ629" s="5"/>
    </row>
    <row r="630" customFormat="false" ht="12.8" hidden="false" customHeight="false" outlineLevel="0" collapsed="false">
      <c r="CI630" s="10"/>
      <c r="CJ630" s="5"/>
    </row>
    <row r="631" customFormat="false" ht="12.8" hidden="false" customHeight="false" outlineLevel="0" collapsed="false">
      <c r="CI631" s="10"/>
      <c r="CJ631" s="5"/>
    </row>
    <row r="632" customFormat="false" ht="12.8" hidden="false" customHeight="false" outlineLevel="0" collapsed="false">
      <c r="AB632" s="1" t="s">
        <v>94</v>
      </c>
      <c r="CI632" s="10"/>
      <c r="CJ632" s="5"/>
    </row>
    <row r="633" customFormat="false" ht="12.8" hidden="false" customHeight="false" outlineLevel="0" collapsed="false">
      <c r="CI633" s="10"/>
      <c r="CJ633" s="5"/>
    </row>
    <row r="634" customFormat="false" ht="12.8" hidden="false" customHeight="false" outlineLevel="0" collapsed="false">
      <c r="AB634" s="19" t="s">
        <v>88</v>
      </c>
      <c r="AC634" s="20" t="n">
        <f aca="false">AVERAGE(AC635:AC640)</f>
        <v>5.1</v>
      </c>
      <c r="AD634" s="20" t="n">
        <f aca="false">AVERAGE(AD635:AD640)</f>
        <v>4.35</v>
      </c>
      <c r="AE634" s="20" t="n">
        <f aca="false">AVERAGE(AE635:AE640)</f>
        <v>4.2</v>
      </c>
      <c r="AF634" s="21" t="n">
        <v>2.9</v>
      </c>
      <c r="AG634" s="21" t="n">
        <v>2.5</v>
      </c>
      <c r="AH634" s="21" t="n">
        <v>1.9</v>
      </c>
      <c r="AI634" s="21" t="n">
        <v>1.3</v>
      </c>
      <c r="AJ634" s="21" t="n">
        <v>1</v>
      </c>
      <c r="AK634" s="21" t="n">
        <v>1</v>
      </c>
      <c r="AL634" s="21" t="n">
        <v>2.1</v>
      </c>
      <c r="AM634" s="21" t="n">
        <v>2.6</v>
      </c>
      <c r="AN634" s="21" t="n">
        <v>4.4</v>
      </c>
      <c r="AO634" s="22" t="n">
        <f aca="false">AVERAGE(AC634:AN634)</f>
        <v>2.77916666666667</v>
      </c>
      <c r="AP634" s="6"/>
      <c r="BF634" s="8" t="n">
        <f aca="false">AVERAGE(AH634,AI634,AJ634)</f>
        <v>1.4</v>
      </c>
      <c r="BG634" s="9" t="n">
        <f aca="false">AVERAGE(AC634,AD634,AN634)</f>
        <v>4.61666666666667</v>
      </c>
      <c r="BH634" s="8"/>
      <c r="BI634" s="10"/>
      <c r="CI634" s="10"/>
      <c r="CJ634" s="5"/>
    </row>
    <row r="635" customFormat="false" ht="12.8" hidden="false" customHeight="false" outlineLevel="0" collapsed="false">
      <c r="AB635" s="19" t="s">
        <v>89</v>
      </c>
      <c r="AC635" s="21" t="n">
        <v>4.9</v>
      </c>
      <c r="AD635" s="21" t="n">
        <v>4.4</v>
      </c>
      <c r="AE635" s="21" t="n">
        <v>3.8</v>
      </c>
      <c r="AF635" s="21" t="n">
        <v>2.8</v>
      </c>
      <c r="AG635" s="21" t="n">
        <v>3.2</v>
      </c>
      <c r="AH635" s="21" t="n">
        <v>3.1</v>
      </c>
      <c r="AI635" s="21" t="n">
        <v>0.6</v>
      </c>
      <c r="AJ635" s="21" t="n">
        <v>-0.1</v>
      </c>
      <c r="AK635" s="21" t="n">
        <v>-0.1</v>
      </c>
      <c r="AL635" s="21" t="n">
        <v>1.8</v>
      </c>
      <c r="AM635" s="21" t="n">
        <v>2.2</v>
      </c>
      <c r="AN635" s="21" t="n">
        <v>3.5</v>
      </c>
      <c r="AO635" s="22" t="n">
        <f aca="false">AVERAGE(AC635:AN635)</f>
        <v>2.50833333333333</v>
      </c>
      <c r="AP635" s="6"/>
      <c r="BF635" s="8" t="n">
        <f aca="false">AVERAGE(AH635,AI635,AJ635)</f>
        <v>1.2</v>
      </c>
      <c r="BG635" s="9" t="n">
        <f aca="false">AVERAGE(AC635,AD635,AN635)</f>
        <v>4.26666666666667</v>
      </c>
      <c r="BH635" s="8"/>
      <c r="BI635" s="10"/>
      <c r="CI635" s="10"/>
      <c r="CJ635" s="5"/>
    </row>
    <row r="636" customFormat="false" ht="12.8" hidden="false" customHeight="false" outlineLevel="0" collapsed="false">
      <c r="AB636" s="19" t="s">
        <v>90</v>
      </c>
      <c r="AC636" s="21" t="n">
        <v>6.3</v>
      </c>
      <c r="AD636" s="21" t="n">
        <v>3.3</v>
      </c>
      <c r="AE636" s="21" t="n">
        <v>4.1</v>
      </c>
      <c r="AF636" s="21" t="n">
        <v>2.7</v>
      </c>
      <c r="AG636" s="21" t="n">
        <v>2.2</v>
      </c>
      <c r="AH636" s="21" t="n">
        <v>0</v>
      </c>
      <c r="AI636" s="21" t="n">
        <v>1.8</v>
      </c>
      <c r="AJ636" s="21" t="n">
        <v>0</v>
      </c>
      <c r="AK636" s="21" t="n">
        <v>2</v>
      </c>
      <c r="AL636" s="21" t="n">
        <v>2.3</v>
      </c>
      <c r="AM636" s="21" t="n">
        <v>2.4</v>
      </c>
      <c r="AN636" s="21" t="n">
        <v>3.5</v>
      </c>
      <c r="AO636" s="22" t="n">
        <f aca="false">AVERAGE(AC636:AN636)</f>
        <v>2.55</v>
      </c>
      <c r="AP636" s="6"/>
      <c r="BF636" s="8" t="n">
        <f aca="false">AVERAGE(AH636,AI636,AJ636)</f>
        <v>0.6</v>
      </c>
      <c r="BG636" s="9" t="n">
        <f aca="false">AVERAGE(AC636,AD636,AN636)</f>
        <v>4.36666666666667</v>
      </c>
      <c r="BH636" s="8"/>
      <c r="BI636" s="10"/>
      <c r="CI636" s="10"/>
      <c r="CJ636" s="5"/>
    </row>
    <row r="637" customFormat="false" ht="12.8" hidden="false" customHeight="false" outlineLevel="0" collapsed="false">
      <c r="AB637" s="19" t="s">
        <v>91</v>
      </c>
      <c r="AC637" s="21" t="n">
        <v>4.6</v>
      </c>
      <c r="AD637" s="21" t="n">
        <v>4.6</v>
      </c>
      <c r="AE637" s="21" t="n">
        <v>4.5</v>
      </c>
      <c r="AF637" s="21" t="n">
        <v>3.7</v>
      </c>
      <c r="AG637" s="21" t="n">
        <v>2.7</v>
      </c>
      <c r="AH637" s="21" t="n">
        <v>0.9</v>
      </c>
      <c r="AI637" s="21" t="n">
        <v>1.4</v>
      </c>
      <c r="AJ637" s="21" t="n">
        <v>1</v>
      </c>
      <c r="AK637" s="21" t="n">
        <v>0.5</v>
      </c>
      <c r="AL637" s="21" t="n">
        <v>0.8</v>
      </c>
      <c r="AM637" s="21" t="n">
        <v>2.9</v>
      </c>
      <c r="AN637" s="21" t="n">
        <v>4.6</v>
      </c>
      <c r="AO637" s="22" t="n">
        <f aca="false">AVERAGE(AC637:AN637)</f>
        <v>2.68333333333333</v>
      </c>
      <c r="AP637" s="6"/>
      <c r="BF637" s="8" t="n">
        <f aca="false">AVERAGE(AH637,AI637,AJ637)</f>
        <v>1.1</v>
      </c>
      <c r="BG637" s="9" t="n">
        <f aca="false">AVERAGE(AC637,AD637,AN637)</f>
        <v>4.6</v>
      </c>
      <c r="BH637" s="8"/>
      <c r="BI637" s="10"/>
      <c r="CI637" s="10"/>
      <c r="CJ637" s="5"/>
    </row>
    <row r="638" customFormat="false" ht="12.8" hidden="false" customHeight="false" outlineLevel="0" collapsed="false">
      <c r="AB638" s="19" t="s">
        <v>92</v>
      </c>
      <c r="AC638" s="21" t="n">
        <v>4.4</v>
      </c>
      <c r="AD638" s="21" t="n">
        <v>4.6</v>
      </c>
      <c r="AE638" s="21" t="n">
        <v>3.3</v>
      </c>
      <c r="AF638" s="21" t="n">
        <v>2.6</v>
      </c>
      <c r="AG638" s="21" t="n">
        <v>1.1</v>
      </c>
      <c r="AH638" s="21" t="n">
        <v>1.3</v>
      </c>
      <c r="AI638" s="21" t="n">
        <v>2.9</v>
      </c>
      <c r="AJ638" s="21" t="n">
        <v>2.3</v>
      </c>
      <c r="AK638" s="21" t="n">
        <v>2.6</v>
      </c>
      <c r="AL638" s="21" t="n">
        <v>1.2</v>
      </c>
      <c r="AM638" s="21" t="n">
        <v>2.2</v>
      </c>
      <c r="AN638" s="21" t="n">
        <v>5.4</v>
      </c>
      <c r="AO638" s="22" t="n">
        <f aca="false">AVERAGE(AC638:AN638)</f>
        <v>2.825</v>
      </c>
      <c r="AP638" s="6"/>
      <c r="BF638" s="8" t="n">
        <f aca="false">AVERAGE(AH638,AI638,AJ638)</f>
        <v>2.16666666666667</v>
      </c>
      <c r="BG638" s="9" t="n">
        <f aca="false">AVERAGE(AC638,AD638,AN638)</f>
        <v>4.8</v>
      </c>
      <c r="BH638" s="8"/>
      <c r="BI638" s="10"/>
      <c r="CI638" s="10"/>
      <c r="CJ638" s="5"/>
    </row>
    <row r="639" customFormat="false" ht="12.8" hidden="false" customHeight="false" outlineLevel="0" collapsed="false">
      <c r="AB639" s="19" t="s">
        <v>93</v>
      </c>
      <c r="AC639" s="21" t="n">
        <v>5.9</v>
      </c>
      <c r="AD639" s="21" t="n">
        <v>4.4</v>
      </c>
      <c r="AE639" s="21" t="n">
        <v>4.5</v>
      </c>
      <c r="AF639" s="21" t="n">
        <v>3.5</v>
      </c>
      <c r="AG639" s="21" t="n">
        <v>2.3</v>
      </c>
      <c r="AH639" s="21" t="n">
        <v>1</v>
      </c>
      <c r="AI639" s="21" t="n">
        <v>1.9</v>
      </c>
      <c r="AJ639" s="21" t="n">
        <v>1.2</v>
      </c>
      <c r="AK639" s="21" t="n">
        <v>0.3</v>
      </c>
      <c r="AL639" s="21" t="n">
        <v>2.6</v>
      </c>
      <c r="AM639" s="21" t="n">
        <v>2.3</v>
      </c>
      <c r="AN639" s="21" t="n">
        <v>3.8</v>
      </c>
      <c r="AO639" s="22" t="n">
        <f aca="false">AVERAGE(AC639:AN639)</f>
        <v>2.80833333333333</v>
      </c>
      <c r="AP639" s="6"/>
      <c r="BF639" s="8" t="n">
        <f aca="false">AVERAGE(AH639,AI639,AJ639)</f>
        <v>1.36666666666667</v>
      </c>
      <c r="BG639" s="9" t="n">
        <f aca="false">AVERAGE(AC639,AD639,AN639)</f>
        <v>4.7</v>
      </c>
      <c r="BH639" s="8"/>
      <c r="BI639" s="10"/>
      <c r="CI639" s="10"/>
      <c r="CJ639" s="5"/>
    </row>
    <row r="640" customFormat="false" ht="12.8" hidden="false" customHeight="false" outlineLevel="0" collapsed="false">
      <c r="AB640" s="19" t="s">
        <v>5</v>
      </c>
      <c r="AC640" s="21" t="n">
        <v>4.5</v>
      </c>
      <c r="AD640" s="21" t="n">
        <v>4.8</v>
      </c>
      <c r="AE640" s="21" t="n">
        <v>5</v>
      </c>
      <c r="AF640" s="21" t="n">
        <v>3.5</v>
      </c>
      <c r="AG640" s="21" t="n">
        <v>3</v>
      </c>
      <c r="AH640" s="21" t="n">
        <v>0.7</v>
      </c>
      <c r="AI640" s="21" t="n">
        <v>1.1</v>
      </c>
      <c r="AJ640" s="21" t="n">
        <v>0.5</v>
      </c>
      <c r="AK640" s="21" t="n">
        <v>0.2</v>
      </c>
      <c r="AL640" s="21" t="n">
        <v>1.1</v>
      </c>
      <c r="AM640" s="21" t="n">
        <v>2.9</v>
      </c>
      <c r="AN640" s="21" t="n">
        <v>4.6</v>
      </c>
      <c r="AO640" s="22" t="n">
        <f aca="false">AVERAGE(AC640:AN640)</f>
        <v>2.65833333333333</v>
      </c>
      <c r="AP640" s="6"/>
      <c r="BF640" s="8" t="n">
        <f aca="false">AVERAGE(AH640,AI640,AJ640)</f>
        <v>0.766666666666667</v>
      </c>
      <c r="BG640" s="9" t="n">
        <f aca="false">AVERAGE(AC640,AD640,AN640)</f>
        <v>4.63333333333333</v>
      </c>
      <c r="BH640" s="8"/>
      <c r="BI640" s="10"/>
      <c r="CI640" s="10"/>
      <c r="CJ640" s="5"/>
    </row>
    <row r="641" customFormat="false" ht="12.8" hidden="false" customHeight="false" outlineLevel="0" collapsed="false">
      <c r="AB641" s="19" t="s">
        <v>7</v>
      </c>
      <c r="AC641" s="21" t="n">
        <v>5.2</v>
      </c>
      <c r="AD641" s="21" t="n">
        <v>4.8</v>
      </c>
      <c r="AE641" s="21" t="n">
        <v>3.8</v>
      </c>
      <c r="AF641" s="21" t="n">
        <v>3.2</v>
      </c>
      <c r="AG641" s="21" t="n">
        <v>2.7</v>
      </c>
      <c r="AH641" s="21" t="n">
        <v>0.6</v>
      </c>
      <c r="AI641" s="21" t="n">
        <v>1.5</v>
      </c>
      <c r="AJ641" s="21" t="n">
        <v>1.5</v>
      </c>
      <c r="AK641" s="21" t="n">
        <v>0.6</v>
      </c>
      <c r="AL641" s="21" t="n">
        <v>2.9</v>
      </c>
      <c r="AM641" s="21" t="n">
        <v>2.3</v>
      </c>
      <c r="AN641" s="21" t="n">
        <v>4.1</v>
      </c>
      <c r="AO641" s="22" t="n">
        <f aca="false">AVERAGE(AC641:AN641)</f>
        <v>2.76666666666667</v>
      </c>
      <c r="AP641" s="6"/>
      <c r="BF641" s="8" t="n">
        <f aca="false">AVERAGE(AH641,AI641,AJ641)</f>
        <v>1.2</v>
      </c>
      <c r="BG641" s="9" t="n">
        <f aca="false">AVERAGE(AC641,AD641,AN641)</f>
        <v>4.7</v>
      </c>
      <c r="BH641" s="8"/>
      <c r="BI641" s="10"/>
      <c r="CI641" s="10"/>
      <c r="CJ641" s="5"/>
    </row>
    <row r="642" customFormat="false" ht="12.8" hidden="false" customHeight="false" outlineLevel="0" collapsed="false">
      <c r="AB642" s="19" t="s">
        <v>8</v>
      </c>
      <c r="AC642" s="21" t="n">
        <v>5.4</v>
      </c>
      <c r="AD642" s="21" t="n">
        <v>4.5</v>
      </c>
      <c r="AE642" s="21" t="n">
        <v>4.4</v>
      </c>
      <c r="AF642" s="21" t="n">
        <v>4.4</v>
      </c>
      <c r="AG642" s="21" t="n">
        <v>3.7</v>
      </c>
      <c r="AH642" s="21" t="n">
        <v>2.8</v>
      </c>
      <c r="AI642" s="21" t="n">
        <v>1.1</v>
      </c>
      <c r="AJ642" s="21" t="n">
        <v>1.6</v>
      </c>
      <c r="AK642" s="21" t="n">
        <v>1.6</v>
      </c>
      <c r="AL642" s="21" t="n">
        <v>2.5</v>
      </c>
      <c r="AM642" s="21" t="n">
        <v>3</v>
      </c>
      <c r="AN642" s="21" t="n">
        <v>5.3</v>
      </c>
      <c r="AO642" s="22" t="n">
        <f aca="false">AVERAGE(AC642:AN642)</f>
        <v>3.35833333333333</v>
      </c>
      <c r="AP642" s="6"/>
      <c r="BF642" s="8" t="n">
        <f aca="false">AVERAGE(AH642,AI642,AJ642)</f>
        <v>1.83333333333333</v>
      </c>
      <c r="BG642" s="9" t="n">
        <f aca="false">AVERAGE(AC642,AD642,AN642)</f>
        <v>5.06666666666667</v>
      </c>
      <c r="BH642" s="8"/>
      <c r="BI642" s="10"/>
      <c r="CI642" s="10"/>
      <c r="CJ642" s="5"/>
    </row>
    <row r="643" customFormat="false" ht="12.8" hidden="false" customHeight="false" outlineLevel="0" collapsed="false">
      <c r="AB643" s="19" t="s">
        <v>9</v>
      </c>
      <c r="AC643" s="21" t="n">
        <v>6.1</v>
      </c>
      <c r="AD643" s="21" t="n">
        <v>6</v>
      </c>
      <c r="AE643" s="21" t="n">
        <v>5.1</v>
      </c>
      <c r="AF643" s="21" t="n">
        <v>4.1</v>
      </c>
      <c r="AG643" s="21" t="n">
        <v>1.9</v>
      </c>
      <c r="AH643" s="21" t="n">
        <v>0.5</v>
      </c>
      <c r="AI643" s="21" t="n">
        <v>1.2</v>
      </c>
      <c r="AJ643" s="21" t="n">
        <v>2.5</v>
      </c>
      <c r="AK643" s="21" t="n">
        <v>2.9</v>
      </c>
      <c r="AL643" s="21" t="n">
        <v>1.4</v>
      </c>
      <c r="AM643" s="21" t="n">
        <v>3</v>
      </c>
      <c r="AN643" s="21" t="n">
        <v>4</v>
      </c>
      <c r="AO643" s="22" t="n">
        <f aca="false">AVERAGE(AC643:AN643)</f>
        <v>3.225</v>
      </c>
      <c r="AP643" s="6"/>
      <c r="BF643" s="8" t="n">
        <f aca="false">AVERAGE(AH643,AI643,AJ643)</f>
        <v>1.4</v>
      </c>
      <c r="BG643" s="9" t="n">
        <f aca="false">AVERAGE(AC643,AD643,AN643)</f>
        <v>5.36666666666667</v>
      </c>
      <c r="BH643" s="8"/>
      <c r="BI643" s="10"/>
      <c r="CI643" s="10"/>
      <c r="CJ643" s="5"/>
    </row>
    <row r="644" customFormat="false" ht="12.8" hidden="false" customHeight="false" outlineLevel="0" collapsed="false">
      <c r="AB644" s="19" t="s">
        <v>11</v>
      </c>
      <c r="AC644" s="21" t="n">
        <v>5</v>
      </c>
      <c r="AD644" s="21" t="n">
        <v>5.9</v>
      </c>
      <c r="AE644" s="21" t="n">
        <v>4.7</v>
      </c>
      <c r="AF644" s="21" t="n">
        <v>3.3</v>
      </c>
      <c r="AG644" s="21" t="n">
        <v>2.9</v>
      </c>
      <c r="AH644" s="21" t="n">
        <v>1.4</v>
      </c>
      <c r="AI644" s="21" t="n">
        <v>0.9</v>
      </c>
      <c r="AJ644" s="21" t="n">
        <v>1</v>
      </c>
      <c r="AK644" s="21" t="n">
        <v>1.1</v>
      </c>
      <c r="AL644" s="21" t="n">
        <v>2.5</v>
      </c>
      <c r="AM644" s="21" t="n">
        <v>3.2</v>
      </c>
      <c r="AN644" s="21" t="n">
        <v>3.4</v>
      </c>
      <c r="AO644" s="22" t="n">
        <f aca="false">AVERAGE(AC644:AN644)</f>
        <v>2.94166666666667</v>
      </c>
      <c r="AP644" s="6" t="n">
        <f aca="false">AVERAGE(AO634:AO644)</f>
        <v>2.82765151515152</v>
      </c>
      <c r="BF644" s="8" t="n">
        <f aca="false">AVERAGE(AH644,AI644,AJ644)</f>
        <v>1.1</v>
      </c>
      <c r="BG644" s="9" t="n">
        <f aca="false">AVERAGE(AC644,AD644,AN644)</f>
        <v>4.76666666666667</v>
      </c>
      <c r="BH644" s="8" t="n">
        <f aca="false">AVERAGE(BF634:BF644)</f>
        <v>1.28484848484849</v>
      </c>
      <c r="BI644" s="10" t="n">
        <f aca="false">AVERAGE(BG634:BG644)</f>
        <v>4.71666666666667</v>
      </c>
      <c r="CI644" s="10" t="n">
        <f aca="false">MAX((AC634:AN644))</f>
        <v>6.3</v>
      </c>
      <c r="CJ644" s="5" t="n">
        <f aca="false">MIN((AC634:AN644))</f>
        <v>-0.1</v>
      </c>
    </row>
    <row r="645" customFormat="false" ht="12.8" hidden="false" customHeight="false" outlineLevel="0" collapsed="false">
      <c r="AB645" s="19" t="s">
        <v>12</v>
      </c>
      <c r="AC645" s="21" t="n">
        <v>4.7</v>
      </c>
      <c r="AD645" s="21" t="n">
        <v>4</v>
      </c>
      <c r="AE645" s="21" t="n">
        <v>3.1</v>
      </c>
      <c r="AF645" s="21" t="n">
        <v>3.3</v>
      </c>
      <c r="AG645" s="21" t="n">
        <v>0.7</v>
      </c>
      <c r="AH645" s="21" t="n">
        <v>0.7</v>
      </c>
      <c r="AI645" s="21" t="n">
        <v>0.7</v>
      </c>
      <c r="AJ645" s="21" t="n">
        <v>1.5</v>
      </c>
      <c r="AK645" s="21" t="n">
        <v>1</v>
      </c>
      <c r="AL645" s="21" t="n">
        <v>2.1</v>
      </c>
      <c r="AM645" s="21" t="n">
        <v>2.1</v>
      </c>
      <c r="AN645" s="21" t="n">
        <v>4</v>
      </c>
      <c r="AO645" s="22" t="n">
        <f aca="false">AVERAGE(AC645:AN645)</f>
        <v>2.325</v>
      </c>
      <c r="AP645" s="6" t="n">
        <f aca="false">AVERAGE(AO635:AO645)</f>
        <v>2.78636363636364</v>
      </c>
      <c r="BF645" s="8" t="n">
        <f aca="false">AVERAGE(AH645,AI645,AJ645)</f>
        <v>0.966666666666667</v>
      </c>
      <c r="BG645" s="9" t="n">
        <f aca="false">AVERAGE(AC645,AD645,AN645)</f>
        <v>4.23333333333333</v>
      </c>
      <c r="BH645" s="8" t="n">
        <f aca="false">AVERAGE(BF635:BF645)</f>
        <v>1.24545454545455</v>
      </c>
      <c r="BI645" s="10" t="n">
        <f aca="false">AVERAGE(BG635:BG645)</f>
        <v>4.68181818181818</v>
      </c>
      <c r="CI645" s="10" t="n">
        <f aca="false">MAX((AC635:AN645))</f>
        <v>6.3</v>
      </c>
      <c r="CJ645" s="5" t="n">
        <f aca="false">MIN((AC635:AN645))</f>
        <v>-0.1</v>
      </c>
    </row>
    <row r="646" customFormat="false" ht="12.8" hidden="false" customHeight="false" outlineLevel="0" collapsed="false">
      <c r="AB646" s="19" t="s">
        <v>13</v>
      </c>
      <c r="AC646" s="21" t="n">
        <v>4.4</v>
      </c>
      <c r="AD646" s="21" t="n">
        <v>5</v>
      </c>
      <c r="AE646" s="21" t="n">
        <v>5</v>
      </c>
      <c r="AF646" s="21" t="n">
        <v>4</v>
      </c>
      <c r="AG646" s="21" t="n">
        <v>2.6</v>
      </c>
      <c r="AH646" s="21" t="n">
        <v>1.9</v>
      </c>
      <c r="AI646" s="21" t="n">
        <v>1.8</v>
      </c>
      <c r="AJ646" s="21" t="n">
        <v>1.2</v>
      </c>
      <c r="AK646" s="21" t="n">
        <v>1.5</v>
      </c>
      <c r="AL646" s="21" t="n">
        <v>2.8</v>
      </c>
      <c r="AM646" s="21" t="n">
        <v>2.7</v>
      </c>
      <c r="AN646" s="21" t="n">
        <v>3.5</v>
      </c>
      <c r="AO646" s="22" t="n">
        <f aca="false">AVERAGE(AC646:AN646)</f>
        <v>3.03333333333333</v>
      </c>
      <c r="AP646" s="6" t="n">
        <f aca="false">AVERAGE(AO636:AO646)</f>
        <v>2.83409090909091</v>
      </c>
      <c r="BF646" s="8" t="n">
        <f aca="false">AVERAGE(AH646,AI646,AJ646)</f>
        <v>1.63333333333333</v>
      </c>
      <c r="BG646" s="9" t="n">
        <f aca="false">AVERAGE(AC646,AD646,AN646)</f>
        <v>4.3</v>
      </c>
      <c r="BH646" s="8" t="n">
        <f aca="false">AVERAGE(BF636:BF646)</f>
        <v>1.28484848484849</v>
      </c>
      <c r="BI646" s="10" t="n">
        <f aca="false">AVERAGE(BG636:BG646)</f>
        <v>4.68484848484848</v>
      </c>
      <c r="CI646" s="10" t="n">
        <f aca="false">MAX((AC636:AN646))</f>
        <v>6.3</v>
      </c>
      <c r="CJ646" s="5" t="n">
        <f aca="false">MIN((AC636:AN646))</f>
        <v>0</v>
      </c>
    </row>
    <row r="647" customFormat="false" ht="12.8" hidden="false" customHeight="false" outlineLevel="0" collapsed="false">
      <c r="AB647" s="19" t="s">
        <v>14</v>
      </c>
      <c r="AC647" s="21" t="n">
        <v>4.3</v>
      </c>
      <c r="AD647" s="21" t="n">
        <v>3.4</v>
      </c>
      <c r="AE647" s="21" t="n">
        <v>3</v>
      </c>
      <c r="AF647" s="21" t="n">
        <v>3.2</v>
      </c>
      <c r="AG647" s="21" t="n">
        <v>1.8</v>
      </c>
      <c r="AH647" s="21" t="n">
        <v>0.9</v>
      </c>
      <c r="AI647" s="21" t="n">
        <v>0</v>
      </c>
      <c r="AJ647" s="21" t="n">
        <v>2.1</v>
      </c>
      <c r="AK647" s="21" t="n">
        <v>0.6</v>
      </c>
      <c r="AL647" s="21" t="n">
        <v>1.9</v>
      </c>
      <c r="AM647" s="21" t="n">
        <v>2.7</v>
      </c>
      <c r="AN647" s="21" t="n">
        <v>4.2</v>
      </c>
      <c r="AO647" s="22" t="n">
        <f aca="false">AVERAGE(AC647:AN647)</f>
        <v>2.34166666666667</v>
      </c>
      <c r="AP647" s="6" t="n">
        <f aca="false">AVERAGE(AO637:AO647)</f>
        <v>2.81515151515151</v>
      </c>
      <c r="BF647" s="8" t="n">
        <f aca="false">AVERAGE(AH647,AI647,AJ647)</f>
        <v>1</v>
      </c>
      <c r="BG647" s="9" t="n">
        <f aca="false">AVERAGE(AC647,AD647,AN647)</f>
        <v>3.96666666666667</v>
      </c>
      <c r="BH647" s="8" t="n">
        <f aca="false">AVERAGE(BF637:BF647)</f>
        <v>1.32121212121212</v>
      </c>
      <c r="BI647" s="10" t="n">
        <f aca="false">AVERAGE(BG637:BG647)</f>
        <v>4.64848484848485</v>
      </c>
      <c r="CI647" s="10" t="n">
        <f aca="false">MAX((AC637:AN647))</f>
        <v>6.1</v>
      </c>
      <c r="CJ647" s="5" t="n">
        <f aca="false">MIN((AC637:AN647))</f>
        <v>0</v>
      </c>
    </row>
    <row r="648" customFormat="false" ht="12.8" hidden="false" customHeight="false" outlineLevel="0" collapsed="false">
      <c r="AB648" s="19" t="s">
        <v>15</v>
      </c>
      <c r="AC648" s="21" t="n">
        <v>4.5</v>
      </c>
      <c r="AD648" s="21" t="n">
        <v>5.5</v>
      </c>
      <c r="AE648" s="21" t="n">
        <v>4.7</v>
      </c>
      <c r="AF648" s="21" t="n">
        <v>3.5</v>
      </c>
      <c r="AG648" s="21" t="n">
        <v>3.3</v>
      </c>
      <c r="AH648" s="21" t="n">
        <v>2.2</v>
      </c>
      <c r="AI648" s="21" t="n">
        <v>1.6</v>
      </c>
      <c r="AJ648" s="21" t="n">
        <v>1.4</v>
      </c>
      <c r="AK648" s="21" t="n">
        <v>1.7</v>
      </c>
      <c r="AL648" s="21" t="n">
        <v>2.5</v>
      </c>
      <c r="AM648" s="21" t="n">
        <v>3.2</v>
      </c>
      <c r="AN648" s="21" t="n">
        <v>4.2</v>
      </c>
      <c r="AO648" s="22" t="n">
        <f aca="false">AVERAGE(AC648:AN648)</f>
        <v>3.19166666666667</v>
      </c>
      <c r="AP648" s="6" t="n">
        <f aca="false">AVERAGE(AO638:AO648)</f>
        <v>2.86136363636364</v>
      </c>
      <c r="BF648" s="8" t="n">
        <f aca="false">AVERAGE(AH648,AI648,AJ648)</f>
        <v>1.73333333333333</v>
      </c>
      <c r="BG648" s="9" t="n">
        <f aca="false">AVERAGE(AC648,AD648,AN648)</f>
        <v>4.73333333333333</v>
      </c>
      <c r="BH648" s="8" t="n">
        <f aca="false">AVERAGE(BF638:BF648)</f>
        <v>1.37878787878788</v>
      </c>
      <c r="BI648" s="10" t="n">
        <f aca="false">AVERAGE(BG638:BG648)</f>
        <v>4.66060606060606</v>
      </c>
      <c r="CI648" s="10" t="n">
        <f aca="false">MAX((AC638:AN648))</f>
        <v>6.1</v>
      </c>
      <c r="CJ648" s="5" t="n">
        <f aca="false">MIN((AC638:AN648))</f>
        <v>0</v>
      </c>
    </row>
    <row r="649" customFormat="false" ht="12.8" hidden="false" customHeight="false" outlineLevel="0" collapsed="false">
      <c r="AB649" s="19" t="s">
        <v>16</v>
      </c>
      <c r="AC649" s="21" t="n">
        <v>4.7</v>
      </c>
      <c r="AD649" s="21" t="n">
        <v>5</v>
      </c>
      <c r="AE649" s="21" t="n">
        <v>3.8</v>
      </c>
      <c r="AF649" s="21" t="n">
        <v>2.9</v>
      </c>
      <c r="AG649" s="21" t="n">
        <v>0.1</v>
      </c>
      <c r="AH649" s="21" t="n">
        <v>1.8</v>
      </c>
      <c r="AI649" s="21" t="n">
        <v>1.2</v>
      </c>
      <c r="AJ649" s="21" t="n">
        <v>0.2</v>
      </c>
      <c r="AK649" s="21" t="n">
        <v>2.1</v>
      </c>
      <c r="AL649" s="21" t="n">
        <v>1.7</v>
      </c>
      <c r="AM649" s="21" t="n">
        <v>1.3</v>
      </c>
      <c r="AN649" s="21" t="n">
        <v>2.6</v>
      </c>
      <c r="AO649" s="22" t="n">
        <f aca="false">AVERAGE(AC649:AN649)</f>
        <v>2.28333333333333</v>
      </c>
      <c r="AP649" s="6" t="n">
        <f aca="false">AVERAGE(AO639:AO649)</f>
        <v>2.81212121212121</v>
      </c>
      <c r="BF649" s="8" t="n">
        <f aca="false">AVERAGE(AH649,AI649,AJ649)</f>
        <v>1.06666666666667</v>
      </c>
      <c r="BG649" s="9" t="n">
        <f aca="false">AVERAGE(AC649,AD649,AN649)</f>
        <v>4.1</v>
      </c>
      <c r="BH649" s="8" t="n">
        <f aca="false">AVERAGE(BF639:BF649)</f>
        <v>1.27878787878788</v>
      </c>
      <c r="BI649" s="10" t="n">
        <f aca="false">AVERAGE(BG639:BG649)</f>
        <v>4.5969696969697</v>
      </c>
      <c r="CI649" s="10" t="n">
        <f aca="false">MAX((AC639:AN649))</f>
        <v>6.1</v>
      </c>
      <c r="CJ649" s="5" t="n">
        <f aca="false">MIN((AC639:AN649))</f>
        <v>0</v>
      </c>
    </row>
    <row r="650" customFormat="false" ht="12.8" hidden="false" customHeight="false" outlineLevel="0" collapsed="false">
      <c r="AB650" s="19" t="s">
        <v>17</v>
      </c>
      <c r="AC650" s="21" t="n">
        <v>5.3</v>
      </c>
      <c r="AD650" s="21" t="n">
        <v>5.1</v>
      </c>
      <c r="AE650" s="21" t="n">
        <v>4.2</v>
      </c>
      <c r="AF650" s="21" t="n">
        <v>2.9</v>
      </c>
      <c r="AG650" s="21" t="n">
        <v>1.8</v>
      </c>
      <c r="AH650" s="21" t="n">
        <v>1.1</v>
      </c>
      <c r="AI650" s="21" t="n">
        <v>2.2</v>
      </c>
      <c r="AJ650" s="21" t="n">
        <v>0.2</v>
      </c>
      <c r="AK650" s="21" t="n">
        <v>1.6</v>
      </c>
      <c r="AL650" s="21" t="n">
        <v>2.6</v>
      </c>
      <c r="AM650" s="21" t="n">
        <v>2.6</v>
      </c>
      <c r="AN650" s="21" t="n">
        <v>4.9</v>
      </c>
      <c r="AO650" s="22" t="n">
        <f aca="false">AVERAGE(AC650:AN650)</f>
        <v>2.875</v>
      </c>
      <c r="AP650" s="6" t="n">
        <f aca="false">AVERAGE(AO640:AO650)</f>
        <v>2.81818181818182</v>
      </c>
      <c r="BF650" s="8" t="n">
        <f aca="false">AVERAGE(AH650,AI650,AJ650)</f>
        <v>1.16666666666667</v>
      </c>
      <c r="BG650" s="9" t="n">
        <f aca="false">AVERAGE(AC650,AD650,AN650)</f>
        <v>5.1</v>
      </c>
      <c r="BH650" s="8" t="n">
        <f aca="false">AVERAGE(BF640:BF650)</f>
        <v>1.26060606060606</v>
      </c>
      <c r="BI650" s="10" t="n">
        <f aca="false">AVERAGE(BG640:BG650)</f>
        <v>4.63333333333333</v>
      </c>
      <c r="CI650" s="10" t="n">
        <f aca="false">MAX((AC640:AN650))</f>
        <v>6.1</v>
      </c>
      <c r="CJ650" s="5" t="n">
        <f aca="false">MIN((AC640:AN650))</f>
        <v>0</v>
      </c>
    </row>
    <row r="651" customFormat="false" ht="12.8" hidden="false" customHeight="false" outlineLevel="0" collapsed="false">
      <c r="AB651" s="19" t="s">
        <v>18</v>
      </c>
      <c r="AC651" s="21" t="n">
        <v>5.5</v>
      </c>
      <c r="AD651" s="21" t="n">
        <v>5.2</v>
      </c>
      <c r="AE651" s="21" t="n">
        <v>5.3</v>
      </c>
      <c r="AF651" s="21" t="n">
        <v>3.5</v>
      </c>
      <c r="AG651" s="21" t="n">
        <v>2.7</v>
      </c>
      <c r="AH651" s="21" t="n">
        <v>2.7</v>
      </c>
      <c r="AI651" s="21" t="n">
        <v>1.7</v>
      </c>
      <c r="AJ651" s="21" t="n">
        <v>2</v>
      </c>
      <c r="AK651" s="21" t="n">
        <v>2.4</v>
      </c>
      <c r="AL651" s="21" t="n">
        <v>1.5</v>
      </c>
      <c r="AM651" s="21" t="n">
        <v>2.1</v>
      </c>
      <c r="AN651" s="21" t="n">
        <v>3.1</v>
      </c>
      <c r="AO651" s="22" t="n">
        <f aca="false">AVERAGE(AC651:AN651)</f>
        <v>3.14166666666667</v>
      </c>
      <c r="AP651" s="6" t="n">
        <f aca="false">AVERAGE(AO641:AO651)</f>
        <v>2.86212121212121</v>
      </c>
      <c r="BF651" s="8" t="n">
        <f aca="false">AVERAGE(AH651,AI651,AJ651)</f>
        <v>2.13333333333333</v>
      </c>
      <c r="BG651" s="9" t="n">
        <f aca="false">AVERAGE(AC651,AD651,AN651)</f>
        <v>4.6</v>
      </c>
      <c r="BH651" s="8" t="n">
        <f aca="false">AVERAGE(BF641:BF651)</f>
        <v>1.38484848484848</v>
      </c>
      <c r="BI651" s="10" t="n">
        <f aca="false">AVERAGE(BG641:BG651)</f>
        <v>4.63030303030303</v>
      </c>
      <c r="CI651" s="10" t="n">
        <f aca="false">MAX((AC641:AN651))</f>
        <v>6.1</v>
      </c>
      <c r="CJ651" s="5" t="n">
        <f aca="false">MIN((AC641:AN651))</f>
        <v>0</v>
      </c>
    </row>
    <row r="652" customFormat="false" ht="12.8" hidden="false" customHeight="false" outlineLevel="0" collapsed="false">
      <c r="AB652" s="19" t="s">
        <v>19</v>
      </c>
      <c r="AC652" s="21" t="n">
        <v>4.2</v>
      </c>
      <c r="AD652" s="21" t="n">
        <v>5.3</v>
      </c>
      <c r="AE652" s="21" t="n">
        <v>4.8</v>
      </c>
      <c r="AF652" s="21" t="n">
        <v>3.6</v>
      </c>
      <c r="AG652" s="21" t="n">
        <v>3.2</v>
      </c>
      <c r="AH652" s="21" t="n">
        <v>1</v>
      </c>
      <c r="AI652" s="21" t="n">
        <v>1.3</v>
      </c>
      <c r="AJ652" s="21" t="n">
        <v>1.8</v>
      </c>
      <c r="AK652" s="21" t="n">
        <v>1.7</v>
      </c>
      <c r="AL652" s="21" t="n">
        <v>1.3</v>
      </c>
      <c r="AM652" s="21" t="n">
        <v>2.6</v>
      </c>
      <c r="AN652" s="21" t="n">
        <v>3.6</v>
      </c>
      <c r="AO652" s="22" t="n">
        <f aca="false">AVERAGE(AC652:AN652)</f>
        <v>2.86666666666667</v>
      </c>
      <c r="AP652" s="6" t="n">
        <f aca="false">AVERAGE(AO642:AO652)</f>
        <v>2.87121212121212</v>
      </c>
      <c r="BF652" s="8" t="n">
        <f aca="false">AVERAGE(AH652,AI652,AJ652)</f>
        <v>1.36666666666667</v>
      </c>
      <c r="BG652" s="9" t="n">
        <f aca="false">AVERAGE(AC652,AD652,AN652)</f>
        <v>4.36666666666667</v>
      </c>
      <c r="BH652" s="8" t="n">
        <f aca="false">AVERAGE(BF642:BF652)</f>
        <v>1.4</v>
      </c>
      <c r="BI652" s="10" t="n">
        <f aca="false">AVERAGE(BG642:BG652)</f>
        <v>4.6</v>
      </c>
      <c r="CI652" s="10" t="n">
        <f aca="false">MAX((AC642:AN652))</f>
        <v>6.1</v>
      </c>
      <c r="CJ652" s="5" t="n">
        <f aca="false">MIN((AC642:AN652))</f>
        <v>0</v>
      </c>
    </row>
    <row r="653" customFormat="false" ht="12.8" hidden="false" customHeight="false" outlineLevel="0" collapsed="false">
      <c r="AB653" s="19" t="s">
        <v>20</v>
      </c>
      <c r="AC653" s="21" t="n">
        <v>5.5</v>
      </c>
      <c r="AD653" s="21" t="n">
        <v>4.8</v>
      </c>
      <c r="AE653" s="21" t="n">
        <v>4.7</v>
      </c>
      <c r="AF653" s="21" t="n">
        <v>2.9</v>
      </c>
      <c r="AG653" s="21" t="n">
        <v>2.3</v>
      </c>
      <c r="AH653" s="21" t="n">
        <v>2.6</v>
      </c>
      <c r="AI653" s="21" t="n">
        <v>2.2</v>
      </c>
      <c r="AJ653" s="21" t="n">
        <v>2.3</v>
      </c>
      <c r="AK653" s="21" t="n">
        <v>2.1</v>
      </c>
      <c r="AL653" s="21" t="n">
        <v>2.1</v>
      </c>
      <c r="AM653" s="21" t="n">
        <v>1.7</v>
      </c>
      <c r="AN653" s="21" t="n">
        <v>4.1</v>
      </c>
      <c r="AO653" s="22" t="n">
        <f aca="false">AVERAGE(AC653:AN653)</f>
        <v>3.10833333333333</v>
      </c>
      <c r="AP653" s="6" t="n">
        <f aca="false">AVERAGE(AO643:AO653)</f>
        <v>2.84848484848485</v>
      </c>
      <c r="BF653" s="8" t="n">
        <f aca="false">AVERAGE(AH653,AI653,AJ653)</f>
        <v>2.36666666666667</v>
      </c>
      <c r="BG653" s="9" t="n">
        <f aca="false">AVERAGE(AC653,AD653,AN653)</f>
        <v>4.8</v>
      </c>
      <c r="BH653" s="8" t="n">
        <f aca="false">AVERAGE(BF643:BF653)</f>
        <v>1.44848484848485</v>
      </c>
      <c r="BI653" s="10" t="n">
        <f aca="false">AVERAGE(BG643:BG653)</f>
        <v>4.57575757575758</v>
      </c>
      <c r="CI653" s="10" t="n">
        <f aca="false">MAX((AC643:AN653))</f>
        <v>6.1</v>
      </c>
      <c r="CJ653" s="5" t="n">
        <f aca="false">MIN((AC643:AN653))</f>
        <v>0</v>
      </c>
    </row>
    <row r="654" customFormat="false" ht="12.8" hidden="false" customHeight="false" outlineLevel="0" collapsed="false">
      <c r="AB654" s="19" t="s">
        <v>21</v>
      </c>
      <c r="AC654" s="21" t="n">
        <v>5.1</v>
      </c>
      <c r="AD654" s="21" t="n">
        <v>4.9</v>
      </c>
      <c r="AE654" s="21" t="n">
        <v>5</v>
      </c>
      <c r="AF654" s="21" t="n">
        <v>4.5</v>
      </c>
      <c r="AG654" s="21" t="n">
        <v>3.8</v>
      </c>
      <c r="AH654" s="21" t="n">
        <v>2.7</v>
      </c>
      <c r="AI654" s="21" t="n">
        <v>0.9</v>
      </c>
      <c r="AJ654" s="21" t="n">
        <v>2.2</v>
      </c>
      <c r="AK654" s="21" t="n">
        <v>0.9</v>
      </c>
      <c r="AL654" s="21" t="n">
        <v>1.1</v>
      </c>
      <c r="AM654" s="21" t="n">
        <v>2.9</v>
      </c>
      <c r="AN654" s="21" t="n">
        <v>4.6</v>
      </c>
      <c r="AO654" s="22" t="n">
        <f aca="false">AVERAGE(AC654:AN654)</f>
        <v>3.21666666666667</v>
      </c>
      <c r="AP654" s="6" t="n">
        <f aca="false">AVERAGE(AO644:AO654)</f>
        <v>2.84772727272727</v>
      </c>
      <c r="BF654" s="8" t="n">
        <f aca="false">AVERAGE(AH654,AI654,AJ654)</f>
        <v>1.93333333333333</v>
      </c>
      <c r="BG654" s="9" t="n">
        <f aca="false">AVERAGE(AC654,AD654,AN654)</f>
        <v>4.86666666666667</v>
      </c>
      <c r="BH654" s="8" t="n">
        <f aca="false">AVERAGE(BF644:BF654)</f>
        <v>1.4969696969697</v>
      </c>
      <c r="BI654" s="10" t="n">
        <f aca="false">AVERAGE(BG644:BG654)</f>
        <v>4.53030303030303</v>
      </c>
      <c r="CI654" s="10" t="n">
        <f aca="false">MAX((AC644:AN654))</f>
        <v>5.9</v>
      </c>
      <c r="CJ654" s="5" t="n">
        <f aca="false">MIN((AC644:AN654))</f>
        <v>0</v>
      </c>
    </row>
    <row r="655" customFormat="false" ht="12.8" hidden="false" customHeight="false" outlineLevel="0" collapsed="false">
      <c r="AB655" s="19" t="s">
        <v>22</v>
      </c>
      <c r="AC655" s="21" t="n">
        <v>6</v>
      </c>
      <c r="AD655" s="21" t="n">
        <v>5.5</v>
      </c>
      <c r="AE655" s="21" t="n">
        <v>3.5</v>
      </c>
      <c r="AF655" s="21" t="n">
        <v>2.8</v>
      </c>
      <c r="AG655" s="21" t="n">
        <v>2.7</v>
      </c>
      <c r="AH655" s="21" t="n">
        <v>0.5</v>
      </c>
      <c r="AI655" s="21" t="n">
        <v>1.3</v>
      </c>
      <c r="AJ655" s="21" t="n">
        <v>1.5</v>
      </c>
      <c r="AK655" s="21" t="n">
        <v>1.1</v>
      </c>
      <c r="AL655" s="21" t="n">
        <v>0</v>
      </c>
      <c r="AM655" s="21" t="n">
        <v>2.8</v>
      </c>
      <c r="AN655" s="21" t="n">
        <v>4.1</v>
      </c>
      <c r="AO655" s="22" t="n">
        <f aca="false">AVERAGE(AC655:AN655)</f>
        <v>2.65</v>
      </c>
      <c r="AP655" s="6" t="n">
        <f aca="false">AVERAGE(AO645:AO655)</f>
        <v>2.82121212121212</v>
      </c>
      <c r="BF655" s="8" t="n">
        <f aca="false">AVERAGE(AH655,AI655,AJ655)</f>
        <v>1.1</v>
      </c>
      <c r="BG655" s="9" t="n">
        <f aca="false">AVERAGE(AC655,AD655,AN655)</f>
        <v>5.2</v>
      </c>
      <c r="BH655" s="8" t="n">
        <f aca="false">AVERAGE(BF645:BF655)</f>
        <v>1.4969696969697</v>
      </c>
      <c r="BI655" s="10" t="n">
        <f aca="false">AVERAGE(BG645:BG655)</f>
        <v>4.56969696969697</v>
      </c>
      <c r="CI655" s="10" t="n">
        <f aca="false">MAX((AC645:AN655))</f>
        <v>6</v>
      </c>
      <c r="CJ655" s="5" t="n">
        <f aca="false">MIN((AC645:AN655))</f>
        <v>0</v>
      </c>
    </row>
    <row r="656" customFormat="false" ht="12.8" hidden="false" customHeight="false" outlineLevel="0" collapsed="false">
      <c r="AB656" s="19" t="s">
        <v>23</v>
      </c>
      <c r="AC656" s="21" t="n">
        <v>4.6</v>
      </c>
      <c r="AD656" s="21" t="n">
        <v>4.6</v>
      </c>
      <c r="AE656" s="21" t="n">
        <v>4.8</v>
      </c>
      <c r="AF656" s="21" t="n">
        <v>3.3</v>
      </c>
      <c r="AG656" s="21" t="n">
        <v>2.8</v>
      </c>
      <c r="AH656" s="21" t="n">
        <v>2.2</v>
      </c>
      <c r="AI656" s="21" t="n">
        <v>1.8</v>
      </c>
      <c r="AJ656" s="21" t="n">
        <v>2</v>
      </c>
      <c r="AK656" s="21" t="n">
        <v>-0.3</v>
      </c>
      <c r="AL656" s="21" t="n">
        <v>1.9</v>
      </c>
      <c r="AM656" s="21" t="n">
        <v>3.5</v>
      </c>
      <c r="AN656" s="21" t="n">
        <v>4.3</v>
      </c>
      <c r="AO656" s="22" t="n">
        <f aca="false">AVERAGE(AC656:AN656)</f>
        <v>2.95833333333333</v>
      </c>
      <c r="AP656" s="6" t="n">
        <f aca="false">AVERAGE(AO646:AO656)</f>
        <v>2.87878787878788</v>
      </c>
      <c r="BF656" s="8" t="n">
        <f aca="false">AVERAGE(AH656,AI656,AJ656)</f>
        <v>2</v>
      </c>
      <c r="BG656" s="9" t="n">
        <f aca="false">AVERAGE(AC656,AD656,AN656)</f>
        <v>4.5</v>
      </c>
      <c r="BH656" s="8" t="n">
        <f aca="false">AVERAGE(BF646:BF656)</f>
        <v>1.59090909090909</v>
      </c>
      <c r="BI656" s="10" t="n">
        <f aca="false">AVERAGE(BG646:BG656)</f>
        <v>4.59393939393939</v>
      </c>
      <c r="CI656" s="10" t="n">
        <f aca="false">MAX((AC646:AN656))</f>
        <v>6</v>
      </c>
      <c r="CJ656" s="5" t="n">
        <f aca="false">MIN((AC646:AN656))</f>
        <v>-0.3</v>
      </c>
    </row>
    <row r="657" customFormat="false" ht="12.8" hidden="false" customHeight="false" outlineLevel="0" collapsed="false">
      <c r="AB657" s="19" t="s">
        <v>24</v>
      </c>
      <c r="AC657" s="21" t="n">
        <v>6.3</v>
      </c>
      <c r="AD657" s="21" t="n">
        <v>6.4</v>
      </c>
      <c r="AE657" s="21" t="n">
        <v>5.5</v>
      </c>
      <c r="AF657" s="21" t="n">
        <v>4.5</v>
      </c>
      <c r="AG657" s="21" t="n">
        <v>4.2</v>
      </c>
      <c r="AH657" s="21" t="n">
        <v>2.5</v>
      </c>
      <c r="AI657" s="21" t="n">
        <v>3</v>
      </c>
      <c r="AJ657" s="21" t="n">
        <v>3.2</v>
      </c>
      <c r="AK657" s="21" t="n">
        <v>0.1</v>
      </c>
      <c r="AL657" s="21" t="n">
        <v>2.6</v>
      </c>
      <c r="AM657" s="21" t="n">
        <v>3</v>
      </c>
      <c r="AN657" s="21" t="n">
        <v>5.2</v>
      </c>
      <c r="AO657" s="22" t="n">
        <f aca="false">AVERAGE(AC657:AN657)</f>
        <v>3.875</v>
      </c>
      <c r="AP657" s="6" t="n">
        <f aca="false">AVERAGE(AO647:AO657)</f>
        <v>2.95530303030303</v>
      </c>
      <c r="BF657" s="8" t="n">
        <f aca="false">AVERAGE(AH657,AI657,AJ657)</f>
        <v>2.9</v>
      </c>
      <c r="BG657" s="9" t="n">
        <f aca="false">AVERAGE(AC657,AD657,AN657)</f>
        <v>5.96666666666667</v>
      </c>
      <c r="BH657" s="8" t="n">
        <f aca="false">AVERAGE(BF647:BF657)</f>
        <v>1.70606060606061</v>
      </c>
      <c r="BI657" s="10" t="n">
        <f aca="false">AVERAGE(BG647:BG657)</f>
        <v>4.74545454545455</v>
      </c>
      <c r="CI657" s="10" t="n">
        <f aca="false">MAX((AC647:AN657))</f>
        <v>6.4</v>
      </c>
      <c r="CJ657" s="5" t="n">
        <f aca="false">MIN((AC647:AN657))</f>
        <v>-0.3</v>
      </c>
    </row>
    <row r="658" customFormat="false" ht="12.8" hidden="false" customHeight="false" outlineLevel="0" collapsed="false">
      <c r="AB658" s="19" t="s">
        <v>25</v>
      </c>
      <c r="AC658" s="21" t="n">
        <v>5.1</v>
      </c>
      <c r="AD658" s="21" t="n">
        <v>5.5</v>
      </c>
      <c r="AE658" s="21" t="n">
        <v>5.2</v>
      </c>
      <c r="AF658" s="21" t="n">
        <v>3</v>
      </c>
      <c r="AG658" s="21" t="n">
        <v>2</v>
      </c>
      <c r="AH658" s="21" t="n">
        <v>-0.1</v>
      </c>
      <c r="AI658" s="21" t="n">
        <v>0.9</v>
      </c>
      <c r="AJ658" s="21" t="n">
        <v>2.1</v>
      </c>
      <c r="AK658" s="21" t="n">
        <v>0.2</v>
      </c>
      <c r="AL658" s="21" t="n">
        <v>0.8</v>
      </c>
      <c r="AM658" s="21" t="n">
        <v>2</v>
      </c>
      <c r="AN658" s="21" t="n">
        <v>3.7</v>
      </c>
      <c r="AO658" s="22" t="n">
        <f aca="false">AVERAGE(AC658:AN658)</f>
        <v>2.53333333333333</v>
      </c>
      <c r="AP658" s="6" t="n">
        <f aca="false">AVERAGE(AO648:AO658)</f>
        <v>2.97272727272727</v>
      </c>
      <c r="BF658" s="8" t="n">
        <f aca="false">AVERAGE(AH658,AI658,AJ658)</f>
        <v>0.966666666666667</v>
      </c>
      <c r="BG658" s="9" t="n">
        <f aca="false">AVERAGE(AC658,AD658,AN658)</f>
        <v>4.76666666666667</v>
      </c>
      <c r="BH658" s="8" t="n">
        <f aca="false">AVERAGE(BF648:BF658)</f>
        <v>1.7030303030303</v>
      </c>
      <c r="BI658" s="10" t="n">
        <f aca="false">AVERAGE(BG648:BG658)</f>
        <v>4.81818181818182</v>
      </c>
      <c r="CI658" s="10" t="n">
        <f aca="false">MAX((AC648:AN658))</f>
        <v>6.4</v>
      </c>
      <c r="CJ658" s="5" t="n">
        <f aca="false">MIN((AC648:AN658))</f>
        <v>-0.3</v>
      </c>
    </row>
    <row r="659" customFormat="false" ht="12.8" hidden="false" customHeight="false" outlineLevel="0" collapsed="false">
      <c r="AB659" s="19" t="s">
        <v>26</v>
      </c>
      <c r="AC659" s="21" t="n">
        <v>4.9</v>
      </c>
      <c r="AD659" s="21" t="n">
        <v>4.9</v>
      </c>
      <c r="AE659" s="21" t="n">
        <v>4.3</v>
      </c>
      <c r="AF659" s="21" t="n">
        <v>3.3</v>
      </c>
      <c r="AG659" s="21" t="n">
        <v>1.6</v>
      </c>
      <c r="AH659" s="21" t="n">
        <v>1.6</v>
      </c>
      <c r="AI659" s="21" t="n">
        <v>3.7</v>
      </c>
      <c r="AJ659" s="21" t="n">
        <v>2.3</v>
      </c>
      <c r="AK659" s="21" t="n">
        <v>1.9</v>
      </c>
      <c r="AL659" s="21" t="n">
        <v>1.3</v>
      </c>
      <c r="AM659" s="21" t="n">
        <v>1.7</v>
      </c>
      <c r="AN659" s="21" t="n">
        <v>4.3</v>
      </c>
      <c r="AO659" s="22" t="n">
        <f aca="false">AVERAGE(AC659:AN659)</f>
        <v>2.98333333333333</v>
      </c>
      <c r="AP659" s="6" t="n">
        <f aca="false">AVERAGE(AO649:AO659)</f>
        <v>2.95378787878788</v>
      </c>
      <c r="BF659" s="8" t="n">
        <f aca="false">AVERAGE(AH659,AI659,AJ659)</f>
        <v>2.53333333333333</v>
      </c>
      <c r="BG659" s="9" t="n">
        <f aca="false">AVERAGE(AC659,AD659,AN659)</f>
        <v>4.7</v>
      </c>
      <c r="BH659" s="8" t="n">
        <f aca="false">AVERAGE(BF649:BF659)</f>
        <v>1.77575757575758</v>
      </c>
      <c r="BI659" s="10" t="n">
        <f aca="false">AVERAGE(BG649:BG659)</f>
        <v>4.81515151515152</v>
      </c>
      <c r="CI659" s="10" t="n">
        <f aca="false">MAX((AC649:AN659))</f>
        <v>6.4</v>
      </c>
      <c r="CJ659" s="5" t="n">
        <f aca="false">MIN((AC649:AN659))</f>
        <v>-0.3</v>
      </c>
    </row>
    <row r="660" customFormat="false" ht="12.8" hidden="false" customHeight="false" outlineLevel="0" collapsed="false">
      <c r="AB660" s="19" t="s">
        <v>27</v>
      </c>
      <c r="AC660" s="21" t="n">
        <v>5.3</v>
      </c>
      <c r="AD660" s="21" t="n">
        <v>5.6</v>
      </c>
      <c r="AE660" s="21" t="n">
        <v>4.8</v>
      </c>
      <c r="AF660" s="21" t="n">
        <v>3.9</v>
      </c>
      <c r="AG660" s="21" t="n">
        <v>1.9</v>
      </c>
      <c r="AH660" s="21" t="n">
        <v>1</v>
      </c>
      <c r="AI660" s="21" t="n">
        <v>1</v>
      </c>
      <c r="AJ660" s="21" t="n">
        <v>0.6</v>
      </c>
      <c r="AK660" s="21" t="n">
        <v>2.3</v>
      </c>
      <c r="AL660" s="21" t="n">
        <v>1.8</v>
      </c>
      <c r="AM660" s="21" t="n">
        <v>3.4</v>
      </c>
      <c r="AN660" s="21" t="n">
        <v>6.1</v>
      </c>
      <c r="AO660" s="22" t="n">
        <f aca="false">AVERAGE(AC660:AN660)</f>
        <v>3.14166666666667</v>
      </c>
      <c r="AP660" s="6" t="n">
        <f aca="false">AVERAGE(AO650:AO660)</f>
        <v>3.03181818181818</v>
      </c>
      <c r="BF660" s="8" t="n">
        <f aca="false">AVERAGE(AH660,AI660,AJ660)</f>
        <v>0.866666666666667</v>
      </c>
      <c r="BG660" s="9" t="n">
        <f aca="false">AVERAGE(AC660,AD660,AN660)</f>
        <v>5.66666666666667</v>
      </c>
      <c r="BH660" s="8" t="n">
        <f aca="false">AVERAGE(BF650:BF660)</f>
        <v>1.75757575757576</v>
      </c>
      <c r="BI660" s="10" t="n">
        <f aca="false">AVERAGE(BG650:BG660)</f>
        <v>4.95757575757576</v>
      </c>
      <c r="CI660" s="10" t="n">
        <f aca="false">MAX((AC650:AN660))</f>
        <v>6.4</v>
      </c>
      <c r="CJ660" s="5" t="n">
        <f aca="false">MIN((AC650:AN660))</f>
        <v>-0.3</v>
      </c>
    </row>
    <row r="661" customFormat="false" ht="12.8" hidden="false" customHeight="false" outlineLevel="0" collapsed="false">
      <c r="AB661" s="19" t="s">
        <v>28</v>
      </c>
      <c r="AC661" s="21" t="n">
        <v>7.3</v>
      </c>
      <c r="AD661" s="21" t="n">
        <v>6</v>
      </c>
      <c r="AE661" s="21" t="n">
        <v>6.3</v>
      </c>
      <c r="AF661" s="21" t="n">
        <v>3.7</v>
      </c>
      <c r="AG661" s="21" t="n">
        <v>1.7</v>
      </c>
      <c r="AH661" s="21" t="n">
        <v>1.9</v>
      </c>
      <c r="AI661" s="21" t="n">
        <v>1.1</v>
      </c>
      <c r="AJ661" s="21" t="n">
        <v>0.7</v>
      </c>
      <c r="AK661" s="21" t="n">
        <v>0.9</v>
      </c>
      <c r="AL661" s="21" t="n">
        <v>1.3</v>
      </c>
      <c r="AM661" s="21" t="n">
        <v>3</v>
      </c>
      <c r="AN661" s="21" t="n">
        <v>3.5</v>
      </c>
      <c r="AO661" s="22" t="n">
        <f aca="false">AVERAGE(AC661:AN661)</f>
        <v>3.11666666666667</v>
      </c>
      <c r="AP661" s="6" t="n">
        <f aca="false">AVERAGE(AO651:AO661)</f>
        <v>3.05378787878788</v>
      </c>
      <c r="BF661" s="8" t="n">
        <f aca="false">AVERAGE(AH661,AI661,AJ661)</f>
        <v>1.23333333333333</v>
      </c>
      <c r="BG661" s="9" t="n">
        <f aca="false">AVERAGE(AC661,AD661,AN661)</f>
        <v>5.6</v>
      </c>
      <c r="BH661" s="8" t="n">
        <f aca="false">AVERAGE(BF651:BF661)</f>
        <v>1.76363636363636</v>
      </c>
      <c r="BI661" s="10" t="n">
        <f aca="false">AVERAGE(BG651:BG661)</f>
        <v>5.0030303030303</v>
      </c>
      <c r="CI661" s="10" t="n">
        <f aca="false">MAX((AC651:AN661))</f>
        <v>7.3</v>
      </c>
      <c r="CJ661" s="5" t="n">
        <f aca="false">MIN((AC651:AN661))</f>
        <v>-0.3</v>
      </c>
    </row>
    <row r="662" customFormat="false" ht="12.8" hidden="false" customHeight="false" outlineLevel="0" collapsed="false">
      <c r="AB662" s="19" t="s">
        <v>29</v>
      </c>
      <c r="AC662" s="21" t="n">
        <v>4.6</v>
      </c>
      <c r="AD662" s="21" t="n">
        <v>5.2</v>
      </c>
      <c r="AE662" s="21" t="n">
        <v>4.9</v>
      </c>
      <c r="AF662" s="21" t="n">
        <v>3.4</v>
      </c>
      <c r="AG662" s="21" t="n">
        <v>2.2</v>
      </c>
      <c r="AH662" s="21" t="n">
        <v>0.3</v>
      </c>
      <c r="AI662" s="21" t="n">
        <v>-0.2</v>
      </c>
      <c r="AJ662" s="21" t="n">
        <v>1.5</v>
      </c>
      <c r="AK662" s="21" t="n">
        <v>1.7</v>
      </c>
      <c r="AL662" s="21" t="n">
        <v>1.6</v>
      </c>
      <c r="AM662" s="21" t="n">
        <v>2.7</v>
      </c>
      <c r="AN662" s="21" t="n">
        <v>5.2</v>
      </c>
      <c r="AO662" s="22" t="n">
        <f aca="false">AVERAGE(AC662:AN662)</f>
        <v>2.75833333333333</v>
      </c>
      <c r="AP662" s="6" t="n">
        <f aca="false">AVERAGE(AO652:AO662)</f>
        <v>3.01893939393939</v>
      </c>
      <c r="BF662" s="8" t="n">
        <f aca="false">AVERAGE(AH662,AI662,AJ662)</f>
        <v>0.533333333333333</v>
      </c>
      <c r="BG662" s="9" t="n">
        <f aca="false">AVERAGE(AC662,AD662,AN662)</f>
        <v>5</v>
      </c>
      <c r="BH662" s="8" t="n">
        <f aca="false">AVERAGE(BF652:BF662)</f>
        <v>1.61818181818182</v>
      </c>
      <c r="BI662" s="10" t="n">
        <f aca="false">AVERAGE(BG652:BG662)</f>
        <v>5.03939393939394</v>
      </c>
      <c r="CI662" s="10" t="n">
        <f aca="false">MAX((AC652:AN662))</f>
        <v>7.3</v>
      </c>
      <c r="CJ662" s="5" t="n">
        <f aca="false">MIN((AC652:AN662))</f>
        <v>-0.3</v>
      </c>
    </row>
    <row r="663" customFormat="false" ht="12.8" hidden="false" customHeight="false" outlineLevel="0" collapsed="false">
      <c r="AB663" s="19" t="s">
        <v>30</v>
      </c>
      <c r="AC663" s="21" t="n">
        <v>5.7</v>
      </c>
      <c r="AD663" s="21" t="n">
        <v>6.4</v>
      </c>
      <c r="AE663" s="21" t="n">
        <v>5.4</v>
      </c>
      <c r="AF663" s="21" t="n">
        <v>2.9</v>
      </c>
      <c r="AG663" s="21" t="n">
        <v>2.4</v>
      </c>
      <c r="AH663" s="21" t="n">
        <v>1.4</v>
      </c>
      <c r="AI663" s="21" t="n">
        <v>2</v>
      </c>
      <c r="AJ663" s="21" t="n">
        <v>2.8</v>
      </c>
      <c r="AK663" s="21" t="n">
        <v>1.4</v>
      </c>
      <c r="AL663" s="21" t="n">
        <v>0.8</v>
      </c>
      <c r="AM663" s="21" t="n">
        <v>2.5</v>
      </c>
      <c r="AN663" s="21" t="n">
        <v>4.4</v>
      </c>
      <c r="AO663" s="22" t="n">
        <f aca="false">AVERAGE(AC663:AN663)</f>
        <v>3.175</v>
      </c>
      <c r="AP663" s="6" t="n">
        <f aca="false">AVERAGE(AO653:AO663)</f>
        <v>3.0469696969697</v>
      </c>
      <c r="BF663" s="8" t="n">
        <f aca="false">AVERAGE(AH663,AI663,AJ663)</f>
        <v>2.06666666666667</v>
      </c>
      <c r="BG663" s="9" t="n">
        <f aca="false">AVERAGE(AC663,AD663,AN663)</f>
        <v>5.5</v>
      </c>
      <c r="BH663" s="8" t="n">
        <f aca="false">AVERAGE(BF653:BF663)</f>
        <v>1.68181818181818</v>
      </c>
      <c r="BI663" s="10" t="n">
        <f aca="false">AVERAGE(BG653:BG663)</f>
        <v>5.14242424242424</v>
      </c>
      <c r="CI663" s="10" t="n">
        <f aca="false">MAX((AC653:AN663))</f>
        <v>7.3</v>
      </c>
      <c r="CJ663" s="5" t="n">
        <f aca="false">MIN((AC653:AN663))</f>
        <v>-0.3</v>
      </c>
      <c r="DK663" s="1" t="s">
        <v>95</v>
      </c>
    </row>
    <row r="664" customFormat="false" ht="12.8" hidden="false" customHeight="false" outlineLevel="0" collapsed="false">
      <c r="AB664" s="19" t="s">
        <v>31</v>
      </c>
      <c r="AC664" s="21" t="n">
        <v>5.4</v>
      </c>
      <c r="AD664" s="21" t="n">
        <v>5.7</v>
      </c>
      <c r="AE664" s="21" t="n">
        <v>4.2</v>
      </c>
      <c r="AF664" s="21" t="n">
        <v>4.1</v>
      </c>
      <c r="AG664" s="21" t="n">
        <v>3.9</v>
      </c>
      <c r="AH664" s="21" t="n">
        <v>1.4</v>
      </c>
      <c r="AI664" s="21" t="n">
        <v>3.2</v>
      </c>
      <c r="AJ664" s="21" t="n">
        <v>2</v>
      </c>
      <c r="AK664" s="21" t="n">
        <v>2.5</v>
      </c>
      <c r="AL664" s="21" t="n">
        <v>2.5</v>
      </c>
      <c r="AM664" s="21" t="n">
        <v>2.5</v>
      </c>
      <c r="AN664" s="21" t="n">
        <v>4.4</v>
      </c>
      <c r="AO664" s="22" t="n">
        <f aca="false">AVERAGE(AC664:AN664)</f>
        <v>3.48333333333333</v>
      </c>
      <c r="AP664" s="6" t="n">
        <f aca="false">AVERAGE(AO654:AO664)</f>
        <v>3.08106060606061</v>
      </c>
      <c r="BF664" s="8" t="n">
        <f aca="false">AVERAGE(AH664,AI664,AJ664)</f>
        <v>2.2</v>
      </c>
      <c r="BG664" s="9" t="n">
        <f aca="false">AVERAGE(AC664,AD664,AN664)</f>
        <v>5.16666666666667</v>
      </c>
      <c r="BH664" s="8" t="n">
        <f aca="false">AVERAGE(BF654:BF664)</f>
        <v>1.66666666666667</v>
      </c>
      <c r="BI664" s="10" t="n">
        <f aca="false">AVERAGE(BG654:BG664)</f>
        <v>5.17575757575758</v>
      </c>
      <c r="CI664" s="10" t="n">
        <f aca="false">MAX((AC654:AN664))</f>
        <v>7.3</v>
      </c>
      <c r="CJ664" s="5" t="n">
        <f aca="false">MIN((AC654:AN664))</f>
        <v>-0.3</v>
      </c>
    </row>
    <row r="665" customFormat="false" ht="12.8" hidden="false" customHeight="false" outlineLevel="0" collapsed="false">
      <c r="AB665" s="19" t="s">
        <v>32</v>
      </c>
      <c r="AC665" s="21" t="n">
        <v>5.1</v>
      </c>
      <c r="AD665" s="21" t="n">
        <v>4.5</v>
      </c>
      <c r="AE665" s="21" t="n">
        <v>4.9</v>
      </c>
      <c r="AF665" s="21" t="n">
        <v>3.9</v>
      </c>
      <c r="AG665" s="21" t="n">
        <v>2.5</v>
      </c>
      <c r="AH665" s="21" t="n">
        <v>3.1</v>
      </c>
      <c r="AI665" s="21" t="n">
        <v>2.7</v>
      </c>
      <c r="AJ665" s="21" t="n">
        <v>1.8</v>
      </c>
      <c r="AK665" s="21" t="n">
        <v>0.8</v>
      </c>
      <c r="AL665" s="21" t="n">
        <v>2.8</v>
      </c>
      <c r="AM665" s="21" t="n">
        <v>2.9</v>
      </c>
      <c r="AN665" s="21" t="n">
        <v>4.2</v>
      </c>
      <c r="AO665" s="22" t="n">
        <f aca="false">AVERAGE(AC665:AN665)</f>
        <v>3.26666666666667</v>
      </c>
      <c r="AP665" s="6" t="n">
        <f aca="false">AVERAGE(AO655:AO665)</f>
        <v>3.08560606060606</v>
      </c>
      <c r="BF665" s="8" t="n">
        <f aca="false">AVERAGE(AH665,AI665,AJ665)</f>
        <v>2.53333333333333</v>
      </c>
      <c r="BG665" s="9" t="n">
        <f aca="false">AVERAGE(AC665,AD665,AN665)</f>
        <v>4.6</v>
      </c>
      <c r="BH665" s="8" t="n">
        <f aca="false">AVERAGE(BF655:BF665)</f>
        <v>1.72121212121212</v>
      </c>
      <c r="BI665" s="10" t="n">
        <f aca="false">AVERAGE(BG655:BG665)</f>
        <v>5.15151515151515</v>
      </c>
      <c r="CI665" s="10" t="n">
        <f aca="false">MAX((AC655:AN665))</f>
        <v>7.3</v>
      </c>
      <c r="CJ665" s="5" t="n">
        <f aca="false">MIN((AC655:AN665))</f>
        <v>-0.3</v>
      </c>
    </row>
    <row r="666" customFormat="false" ht="12.8" hidden="false" customHeight="false" outlineLevel="0" collapsed="false">
      <c r="AB666" s="19" t="s">
        <v>33</v>
      </c>
      <c r="AC666" s="21" t="n">
        <v>6</v>
      </c>
      <c r="AD666" s="21" t="n">
        <v>6.4</v>
      </c>
      <c r="AE666" s="21" t="n">
        <v>5.7</v>
      </c>
      <c r="AF666" s="21" t="n">
        <v>5.2</v>
      </c>
      <c r="AG666" s="21" t="n">
        <v>3.3</v>
      </c>
      <c r="AH666" s="21" t="n">
        <v>2.2</v>
      </c>
      <c r="AI666" s="21" t="n">
        <v>2.4</v>
      </c>
      <c r="AJ666" s="21" t="n">
        <v>2.1</v>
      </c>
      <c r="AK666" s="21" t="n">
        <v>2.8</v>
      </c>
      <c r="AL666" s="21" t="n">
        <v>2.3</v>
      </c>
      <c r="AM666" s="21" t="n">
        <v>2.3</v>
      </c>
      <c r="AN666" s="21" t="n">
        <v>4.6</v>
      </c>
      <c r="AO666" s="22" t="n">
        <f aca="false">AVERAGE(AC666:AN666)</f>
        <v>3.775</v>
      </c>
      <c r="AP666" s="6" t="n">
        <f aca="false">AVERAGE(AO656:AO666)</f>
        <v>3.18787878787879</v>
      </c>
      <c r="BF666" s="8" t="n">
        <f aca="false">AVERAGE(AH666,AI666,AJ666)</f>
        <v>2.23333333333333</v>
      </c>
      <c r="BG666" s="9" t="n">
        <f aca="false">AVERAGE(AC666,AD666,AN666)</f>
        <v>5.66666666666667</v>
      </c>
      <c r="BH666" s="8" t="n">
        <f aca="false">AVERAGE(BF656:BF666)</f>
        <v>1.82424242424242</v>
      </c>
      <c r="BI666" s="10" t="n">
        <f aca="false">AVERAGE(BG656:BG666)</f>
        <v>5.19393939393939</v>
      </c>
      <c r="CI666" s="10" t="n">
        <f aca="false">MAX((AC656:AN666))</f>
        <v>7.3</v>
      </c>
      <c r="CJ666" s="5" t="n">
        <f aca="false">MIN((AC656:AN666))</f>
        <v>-0.3</v>
      </c>
    </row>
    <row r="667" customFormat="false" ht="12.8" hidden="false" customHeight="false" outlineLevel="0" collapsed="false">
      <c r="AB667" s="19" t="s">
        <v>34</v>
      </c>
      <c r="AC667" s="21" t="n">
        <v>4.9</v>
      </c>
      <c r="AD667" s="21" t="n">
        <v>5</v>
      </c>
      <c r="AE667" s="21" t="n">
        <v>5.7</v>
      </c>
      <c r="AF667" s="21" t="n">
        <v>4.7</v>
      </c>
      <c r="AG667" s="21" t="n">
        <v>3.6</v>
      </c>
      <c r="AH667" s="21" t="n">
        <v>2.2</v>
      </c>
      <c r="AI667" s="21" t="n">
        <v>2.2</v>
      </c>
      <c r="AJ667" s="21" t="n">
        <v>2</v>
      </c>
      <c r="AK667" s="21" t="n">
        <v>1.8</v>
      </c>
      <c r="AL667" s="21" t="n">
        <v>2.6</v>
      </c>
      <c r="AM667" s="21" t="n">
        <v>3.2</v>
      </c>
      <c r="AN667" s="21" t="n">
        <v>5</v>
      </c>
      <c r="AO667" s="22" t="n">
        <f aca="false">AVERAGE(AC667:AN667)</f>
        <v>3.575</v>
      </c>
      <c r="AP667" s="6" t="n">
        <f aca="false">AVERAGE(AO657:AO667)</f>
        <v>3.24393939393939</v>
      </c>
      <c r="BF667" s="8" t="n">
        <f aca="false">AVERAGE(AH667,AI667,AJ667)</f>
        <v>2.13333333333333</v>
      </c>
      <c r="BG667" s="9" t="n">
        <f aca="false">AVERAGE(AC667,AD667,AN667)</f>
        <v>4.96666666666667</v>
      </c>
      <c r="BH667" s="8" t="n">
        <f aca="false">AVERAGE(BF657:BF667)</f>
        <v>1.83636363636364</v>
      </c>
      <c r="BI667" s="10" t="n">
        <f aca="false">AVERAGE(BG657:BG667)</f>
        <v>5.23636363636364</v>
      </c>
      <c r="CI667" s="10" t="n">
        <f aca="false">MAX((AC657:AN667))</f>
        <v>7.3</v>
      </c>
      <c r="CJ667" s="5" t="n">
        <f aca="false">MIN((AC657:AN667))</f>
        <v>-0.2</v>
      </c>
    </row>
    <row r="668" customFormat="false" ht="12.8" hidden="false" customHeight="false" outlineLevel="0" collapsed="false">
      <c r="AB668" s="19" t="s">
        <v>35</v>
      </c>
      <c r="AC668" s="21" t="n">
        <v>4.9</v>
      </c>
      <c r="AD668" s="21" t="n">
        <v>5.2</v>
      </c>
      <c r="AE668" s="21" t="n">
        <v>5.3</v>
      </c>
      <c r="AF668" s="21" t="n">
        <v>4.4</v>
      </c>
      <c r="AG668" s="21" t="n">
        <v>3.4</v>
      </c>
      <c r="AH668" s="21" t="n">
        <v>2.7</v>
      </c>
      <c r="AI668" s="21" t="n">
        <v>1.6</v>
      </c>
      <c r="AJ668" s="21" t="n">
        <v>0.5</v>
      </c>
      <c r="AK668" s="21" t="n">
        <v>1.7</v>
      </c>
      <c r="AL668" s="21" t="n">
        <v>1.3</v>
      </c>
      <c r="AM668" s="21" t="n">
        <v>1.1</v>
      </c>
      <c r="AN668" s="21" t="n">
        <v>2.9</v>
      </c>
      <c r="AO668" s="22" t="n">
        <f aca="false">AVERAGE(AC668:AN668)</f>
        <v>2.91666666666667</v>
      </c>
      <c r="AP668" s="6" t="n">
        <f aca="false">AVERAGE(AO658:AO668)</f>
        <v>3.15681818181818</v>
      </c>
      <c r="BF668" s="8" t="n">
        <f aca="false">AVERAGE(AH668,AI668,AJ668)</f>
        <v>1.6</v>
      </c>
      <c r="BG668" s="9" t="n">
        <f aca="false">AVERAGE(AC668,AD668,AN668)</f>
        <v>4.33333333333333</v>
      </c>
      <c r="BH668" s="8" t="n">
        <f aca="false">AVERAGE(BF658:BF668)</f>
        <v>1.71818181818182</v>
      </c>
      <c r="BI668" s="10" t="n">
        <f aca="false">AVERAGE(BG658:BG668)</f>
        <v>5.08787878787879</v>
      </c>
      <c r="CI668" s="10" t="n">
        <f aca="false">MAX((AC658:AN668))</f>
        <v>7.3</v>
      </c>
      <c r="CJ668" s="5" t="n">
        <f aca="false">MIN((AC658:AN668))</f>
        <v>-0.2</v>
      </c>
    </row>
    <row r="669" customFormat="false" ht="12.8" hidden="false" customHeight="false" outlineLevel="0" collapsed="false">
      <c r="AB669" s="19" t="s">
        <v>36</v>
      </c>
      <c r="AC669" s="21" t="n">
        <v>4.8</v>
      </c>
      <c r="AD669" s="21" t="n">
        <v>5</v>
      </c>
      <c r="AE669" s="21" t="n">
        <v>2.3</v>
      </c>
      <c r="AF669" s="21" t="n">
        <v>2.3</v>
      </c>
      <c r="AG669" s="21" t="n">
        <v>1.4</v>
      </c>
      <c r="AH669" s="21" t="n">
        <v>1.3</v>
      </c>
      <c r="AI669" s="21" t="n">
        <v>1.6</v>
      </c>
      <c r="AJ669" s="21" t="n">
        <v>1.5</v>
      </c>
      <c r="AK669" s="21" t="n">
        <v>1.1</v>
      </c>
      <c r="AL669" s="21" t="n">
        <v>1.9</v>
      </c>
      <c r="AM669" s="21" t="n">
        <v>3.4</v>
      </c>
      <c r="AN669" s="21" t="n">
        <v>3.3</v>
      </c>
      <c r="AO669" s="22" t="n">
        <f aca="false">AVERAGE(AC669:AN669)</f>
        <v>2.49166666666667</v>
      </c>
      <c r="AP669" s="6" t="n">
        <f aca="false">AVERAGE(AO659:AO669)</f>
        <v>3.1530303030303</v>
      </c>
      <c r="BF669" s="8" t="n">
        <f aca="false">AVERAGE(AH669,AI669,AJ669)</f>
        <v>1.46666666666667</v>
      </c>
      <c r="BG669" s="9" t="n">
        <f aca="false">AVERAGE(AC669,AD669,AN669)</f>
        <v>4.36666666666667</v>
      </c>
      <c r="BH669" s="8" t="n">
        <f aca="false">AVERAGE(BF659:BF669)</f>
        <v>1.76363636363636</v>
      </c>
      <c r="BI669" s="10" t="n">
        <f aca="false">AVERAGE(BG659:BG669)</f>
        <v>5.05151515151515</v>
      </c>
      <c r="CI669" s="10" t="n">
        <f aca="false">MAX((AC659:AN669))</f>
        <v>7.3</v>
      </c>
      <c r="CJ669" s="5" t="n">
        <f aca="false">MIN((AC659:AN669))</f>
        <v>-0.2</v>
      </c>
    </row>
    <row r="670" customFormat="false" ht="12.8" hidden="false" customHeight="false" outlineLevel="0" collapsed="false">
      <c r="AB670" s="19" t="s">
        <v>37</v>
      </c>
      <c r="AC670" s="21" t="n">
        <v>5.4</v>
      </c>
      <c r="AD670" s="21" t="n">
        <v>5.8</v>
      </c>
      <c r="AE670" s="21" t="n">
        <v>6.5</v>
      </c>
      <c r="AF670" s="21" t="n">
        <v>3.1</v>
      </c>
      <c r="AG670" s="21" t="n">
        <v>3</v>
      </c>
      <c r="AH670" s="21" t="n">
        <v>2.4</v>
      </c>
      <c r="AI670" s="21" t="n">
        <v>2.3</v>
      </c>
      <c r="AJ670" s="21" t="n">
        <v>1.6</v>
      </c>
      <c r="AK670" s="21" t="n">
        <v>2.2</v>
      </c>
      <c r="AL670" s="21" t="n">
        <v>2.3</v>
      </c>
      <c r="AM670" s="21" t="n">
        <v>3.1</v>
      </c>
      <c r="AN670" s="21" t="n">
        <v>5.1</v>
      </c>
      <c r="AO670" s="22" t="n">
        <f aca="false">AVERAGE(AC670:AN670)</f>
        <v>3.56666666666667</v>
      </c>
      <c r="AP670" s="6" t="n">
        <f aca="false">AVERAGE(AO660:AO670)</f>
        <v>3.20606060606061</v>
      </c>
      <c r="BF670" s="8" t="n">
        <f aca="false">AVERAGE(AH670,AI670,AJ670)</f>
        <v>2.1</v>
      </c>
      <c r="BG670" s="9" t="n">
        <f aca="false">AVERAGE(AC670,AD670,AN670)</f>
        <v>5.43333333333333</v>
      </c>
      <c r="BH670" s="8" t="n">
        <f aca="false">AVERAGE(BF660:BF670)</f>
        <v>1.72424242424242</v>
      </c>
      <c r="BI670" s="10" t="n">
        <f aca="false">AVERAGE(BG660:BG670)</f>
        <v>5.11818181818182</v>
      </c>
      <c r="CI670" s="10" t="n">
        <f aca="false">MAX((AC660:AN670))</f>
        <v>7.3</v>
      </c>
      <c r="CJ670" s="5" t="n">
        <f aca="false">MIN((AC660:AN670))</f>
        <v>-0.2</v>
      </c>
    </row>
    <row r="671" customFormat="false" ht="12.8" hidden="false" customHeight="false" outlineLevel="0" collapsed="false">
      <c r="AB671" s="19" t="s">
        <v>38</v>
      </c>
      <c r="AC671" s="21" t="n">
        <v>6.8</v>
      </c>
      <c r="AD671" s="21" t="n">
        <v>6.5</v>
      </c>
      <c r="AE671" s="21" t="n">
        <v>5.3</v>
      </c>
      <c r="AF671" s="21" t="n">
        <v>4.2</v>
      </c>
      <c r="AG671" s="21" t="n">
        <v>2.9</v>
      </c>
      <c r="AH671" s="21" t="n">
        <v>2.7</v>
      </c>
      <c r="AI671" s="21" t="n">
        <v>1.8</v>
      </c>
      <c r="AJ671" s="21" t="n">
        <v>2.2</v>
      </c>
      <c r="AK671" s="21" t="n">
        <v>1.5</v>
      </c>
      <c r="AL671" s="21" t="n">
        <v>2.8</v>
      </c>
      <c r="AM671" s="21" t="n">
        <v>3.5</v>
      </c>
      <c r="AN671" s="21" t="n">
        <v>4.4</v>
      </c>
      <c r="AO671" s="22" t="n">
        <f aca="false">AVERAGE(AC671:AN671)</f>
        <v>3.71666666666667</v>
      </c>
      <c r="AP671" s="6" t="n">
        <f aca="false">AVERAGE(AO661:AO671)</f>
        <v>3.25833333333333</v>
      </c>
      <c r="BF671" s="8" t="n">
        <f aca="false">AVERAGE(AH671,AI671,AJ671)</f>
        <v>2.23333333333333</v>
      </c>
      <c r="BG671" s="9" t="n">
        <f aca="false">AVERAGE(AC671,AD671,AN671)</f>
        <v>5.9</v>
      </c>
      <c r="BH671" s="8" t="n">
        <f aca="false">AVERAGE(BF661:BF671)</f>
        <v>1.84848484848485</v>
      </c>
      <c r="BI671" s="10" t="n">
        <f aca="false">AVERAGE(BG661:BG671)</f>
        <v>5.13939393939394</v>
      </c>
      <c r="CI671" s="10" t="n">
        <f aca="false">MAX((AC661:AN671))</f>
        <v>7.3</v>
      </c>
      <c r="CJ671" s="5" t="n">
        <f aca="false">MIN((AC661:AN671))</f>
        <v>-0.2</v>
      </c>
    </row>
    <row r="672" customFormat="false" ht="12.8" hidden="false" customHeight="false" outlineLevel="0" collapsed="false">
      <c r="AB672" s="19" t="s">
        <v>39</v>
      </c>
      <c r="AC672" s="21" t="n">
        <v>6.1</v>
      </c>
      <c r="AD672" s="21" t="n">
        <v>7.1</v>
      </c>
      <c r="AE672" s="21" t="n">
        <v>6.1</v>
      </c>
      <c r="AF672" s="21" t="n">
        <v>4.6</v>
      </c>
      <c r="AG672" s="21" t="n">
        <v>1.8</v>
      </c>
      <c r="AH672" s="21" t="n">
        <v>0.7</v>
      </c>
      <c r="AI672" s="21" t="n">
        <v>1.1</v>
      </c>
      <c r="AJ672" s="21" t="n">
        <v>2.5</v>
      </c>
      <c r="AK672" s="21" t="n">
        <v>1.1</v>
      </c>
      <c r="AL672" s="21" t="n">
        <v>3.6</v>
      </c>
      <c r="AM672" s="21" t="n">
        <v>3.5</v>
      </c>
      <c r="AN672" s="21" t="n">
        <v>5.6</v>
      </c>
      <c r="AO672" s="22" t="n">
        <f aca="false">AVERAGE(AC672:AN672)</f>
        <v>3.65</v>
      </c>
      <c r="AP672" s="6" t="n">
        <f aca="false">AVERAGE(AO662:AO672)</f>
        <v>3.30681818181818</v>
      </c>
      <c r="BF672" s="8" t="n">
        <f aca="false">AVERAGE(AH672,AI672,AJ672)</f>
        <v>1.43333333333333</v>
      </c>
      <c r="BG672" s="9" t="n">
        <f aca="false">AVERAGE(AC672,AD672,AN672)</f>
        <v>6.26666666666667</v>
      </c>
      <c r="BH672" s="8" t="n">
        <f aca="false">AVERAGE(BF662:BF672)</f>
        <v>1.86666666666667</v>
      </c>
      <c r="BI672" s="10" t="n">
        <f aca="false">AVERAGE(BG662:BG672)</f>
        <v>5.2</v>
      </c>
      <c r="CI672" s="10" t="n">
        <f aca="false">MAX((AC662:AN672))</f>
        <v>7.1</v>
      </c>
      <c r="CJ672" s="5" t="n">
        <f aca="false">MIN((AC662:AN672))</f>
        <v>-0.2</v>
      </c>
    </row>
    <row r="673" customFormat="false" ht="12.8" hidden="false" customHeight="false" outlineLevel="0" collapsed="false">
      <c r="AB673" s="19" t="s">
        <v>40</v>
      </c>
      <c r="AC673" s="21" t="n">
        <v>6.5</v>
      </c>
      <c r="AD673" s="21" t="n">
        <v>6.8</v>
      </c>
      <c r="AE673" s="21" t="n">
        <v>5.6</v>
      </c>
      <c r="AF673" s="21" t="n">
        <v>3.7</v>
      </c>
      <c r="AG673" s="21" t="n">
        <v>2.8</v>
      </c>
      <c r="AH673" s="21" t="n">
        <v>1.3</v>
      </c>
      <c r="AI673" s="21" t="n">
        <v>1.9</v>
      </c>
      <c r="AJ673" s="21" t="n">
        <v>1.6</v>
      </c>
      <c r="AK673" s="21" t="n">
        <v>0.6</v>
      </c>
      <c r="AL673" s="21" t="n">
        <v>2.1</v>
      </c>
      <c r="AM673" s="21" t="n">
        <v>3.5</v>
      </c>
      <c r="AN673" s="21" t="n">
        <v>4.1</v>
      </c>
      <c r="AO673" s="22" t="n">
        <f aca="false">AVERAGE(AC673:AN673)</f>
        <v>3.375</v>
      </c>
      <c r="AP673" s="6" t="n">
        <f aca="false">AVERAGE(AO663:AO673)</f>
        <v>3.36287878787879</v>
      </c>
      <c r="BF673" s="8" t="n">
        <f aca="false">AVERAGE(AH673,AI673,AJ673)</f>
        <v>1.6</v>
      </c>
      <c r="BG673" s="9" t="n">
        <f aca="false">AVERAGE(AC673,AD673,AN673)</f>
        <v>5.8</v>
      </c>
      <c r="BH673" s="8" t="n">
        <f aca="false">AVERAGE(BF663:BF673)</f>
        <v>1.96363636363636</v>
      </c>
      <c r="BI673" s="10" t="n">
        <f aca="false">AVERAGE(BG663:BG673)</f>
        <v>5.27272727272727</v>
      </c>
      <c r="CI673" s="10" t="n">
        <f aca="false">MAX((AC663:AN673))</f>
        <v>7.1</v>
      </c>
      <c r="CJ673" s="5" t="n">
        <f aca="false">MIN((AC663:AN673))</f>
        <v>0.5</v>
      </c>
    </row>
    <row r="674" customFormat="false" ht="12.8" hidden="false" customHeight="false" outlineLevel="0" collapsed="false">
      <c r="AB674" s="19" t="s">
        <v>41</v>
      </c>
      <c r="AC674" s="21" t="n">
        <v>5.2</v>
      </c>
      <c r="AD674" s="21" t="n">
        <v>5.1</v>
      </c>
      <c r="AE674" s="21" t="n">
        <v>3.2</v>
      </c>
      <c r="AF674" s="21" t="n">
        <v>3.2</v>
      </c>
      <c r="AG674" s="21" t="n">
        <v>0.5</v>
      </c>
      <c r="AH674" s="21" t="n">
        <v>0.5</v>
      </c>
      <c r="AI674" s="21" t="n">
        <v>1.8</v>
      </c>
      <c r="AJ674" s="21" t="n">
        <v>0.7</v>
      </c>
      <c r="AK674" s="21" t="n">
        <v>2</v>
      </c>
      <c r="AL674" s="21" t="n">
        <v>2</v>
      </c>
      <c r="AM674" s="21" t="n">
        <v>3</v>
      </c>
      <c r="AN674" s="21" t="n">
        <v>5.4</v>
      </c>
      <c r="AO674" s="22" t="n">
        <f aca="false">AVERAGE(AC674:AN674)</f>
        <v>2.71666666666667</v>
      </c>
      <c r="AP674" s="6" t="n">
        <f aca="false">AVERAGE(AO664:AO674)</f>
        <v>3.32121212121212</v>
      </c>
      <c r="BF674" s="8" t="n">
        <f aca="false">AVERAGE(AH674,AI674,AJ674)</f>
        <v>1</v>
      </c>
      <c r="BG674" s="9" t="n">
        <f aca="false">AVERAGE(AC674,AD674,AN674)</f>
        <v>5.23333333333333</v>
      </c>
      <c r="BH674" s="8" t="n">
        <f aca="false">AVERAGE(BF664:BF674)</f>
        <v>1.86666666666667</v>
      </c>
      <c r="BI674" s="10" t="n">
        <f aca="false">AVERAGE(BG664:BG674)</f>
        <v>5.24848484848485</v>
      </c>
      <c r="CI674" s="10" t="n">
        <f aca="false">MAX((AC664:AN674))</f>
        <v>7.1</v>
      </c>
      <c r="CJ674" s="5" t="n">
        <f aca="false">MIN((AC664:AN674))</f>
        <v>0.5</v>
      </c>
    </row>
    <row r="675" customFormat="false" ht="12.8" hidden="false" customHeight="false" outlineLevel="0" collapsed="false">
      <c r="AB675" s="19" t="s">
        <v>42</v>
      </c>
      <c r="AC675" s="21" t="n">
        <v>7.1</v>
      </c>
      <c r="AD675" s="21" t="n">
        <v>6.3</v>
      </c>
      <c r="AE675" s="21" t="n">
        <v>4.5</v>
      </c>
      <c r="AF675" s="21" t="n">
        <v>4.4</v>
      </c>
      <c r="AG675" s="21" t="n">
        <v>3.3</v>
      </c>
      <c r="AH675" s="21" t="n">
        <v>1.7</v>
      </c>
      <c r="AI675" s="21" t="n">
        <v>2.5</v>
      </c>
      <c r="AJ675" s="21" t="n">
        <v>3.1</v>
      </c>
      <c r="AK675" s="21" t="n">
        <v>3.4</v>
      </c>
      <c r="AL675" s="21" t="n">
        <v>3.4</v>
      </c>
      <c r="AM675" s="21" t="n">
        <v>2.3</v>
      </c>
      <c r="AN675" s="21" t="n">
        <v>3.3</v>
      </c>
      <c r="AO675" s="22" t="n">
        <f aca="false">AVERAGE(AC675:AN675)</f>
        <v>3.775</v>
      </c>
      <c r="AP675" s="6" t="n">
        <f aca="false">AVERAGE(AO665:AO675)</f>
        <v>3.34772727272727</v>
      </c>
      <c r="BF675" s="8" t="n">
        <f aca="false">AVERAGE(AH675,AI675,AJ675)</f>
        <v>2.43333333333333</v>
      </c>
      <c r="BG675" s="9" t="n">
        <f aca="false">AVERAGE(AC675,AD675,AN675)</f>
        <v>5.56666666666667</v>
      </c>
      <c r="BH675" s="8" t="n">
        <f aca="false">AVERAGE(BF665:BF675)</f>
        <v>1.88787878787879</v>
      </c>
      <c r="BI675" s="10" t="n">
        <f aca="false">AVERAGE(BG665:BG675)</f>
        <v>5.28484848484849</v>
      </c>
      <c r="CI675" s="10" t="n">
        <f aca="false">MAX((AC665:AN675))</f>
        <v>7.1</v>
      </c>
      <c r="CJ675" s="5" t="n">
        <f aca="false">MIN((AC665:AN675))</f>
        <v>0.5</v>
      </c>
    </row>
    <row r="676" customFormat="false" ht="12.8" hidden="false" customHeight="false" outlineLevel="0" collapsed="false">
      <c r="AB676" s="19" t="s">
        <v>43</v>
      </c>
      <c r="AC676" s="21" t="n">
        <v>4.9</v>
      </c>
      <c r="AD676" s="21" t="n">
        <v>5.4</v>
      </c>
      <c r="AE676" s="21" t="n">
        <v>4.1</v>
      </c>
      <c r="AF676" s="21" t="n">
        <v>2.4</v>
      </c>
      <c r="AG676" s="21" t="n">
        <v>1</v>
      </c>
      <c r="AH676" s="21" t="n">
        <v>2.1</v>
      </c>
      <c r="AI676" s="21" t="n">
        <v>2.2</v>
      </c>
      <c r="AJ676" s="21" t="n">
        <v>1.4</v>
      </c>
      <c r="AK676" s="21" t="n">
        <v>1.2</v>
      </c>
      <c r="AL676" s="21" t="n">
        <v>1.3</v>
      </c>
      <c r="AM676" s="21" t="n">
        <v>3.3</v>
      </c>
      <c r="AN676" s="21" t="n">
        <v>3.4</v>
      </c>
      <c r="AO676" s="22" t="n">
        <f aca="false">AVERAGE(AC676:AN676)</f>
        <v>2.725</v>
      </c>
      <c r="AP676" s="6" t="n">
        <f aca="false">AVERAGE(AO666:AO676)</f>
        <v>3.29848484848485</v>
      </c>
      <c r="BF676" s="8" t="n">
        <f aca="false">AVERAGE(AH676,AI676,AJ676)</f>
        <v>1.9</v>
      </c>
      <c r="BG676" s="9" t="n">
        <f aca="false">AVERAGE(AC676,AD676,AN676)</f>
        <v>4.56666666666667</v>
      </c>
      <c r="BH676" s="8" t="n">
        <f aca="false">AVERAGE(BF666:BF676)</f>
        <v>1.83030303030303</v>
      </c>
      <c r="BI676" s="10" t="n">
        <f aca="false">AVERAGE(BG666:BG676)</f>
        <v>5.28181818181818</v>
      </c>
      <c r="CI676" s="10" t="n">
        <f aca="false">MAX((AC666:AN676))</f>
        <v>7.1</v>
      </c>
      <c r="CJ676" s="5" t="n">
        <f aca="false">MIN((AC666:AN676))</f>
        <v>0.5</v>
      </c>
    </row>
    <row r="677" customFormat="false" ht="12.8" hidden="false" customHeight="false" outlineLevel="0" collapsed="false">
      <c r="AB677" s="19" t="s">
        <v>44</v>
      </c>
      <c r="AC677" s="21" t="n">
        <v>4.7</v>
      </c>
      <c r="AD677" s="21" t="n">
        <v>3.7</v>
      </c>
      <c r="AE677" s="21" t="n">
        <v>4.8</v>
      </c>
      <c r="AF677" s="21" t="n">
        <v>3.3</v>
      </c>
      <c r="AG677" s="21" t="n">
        <v>1.7</v>
      </c>
      <c r="AH677" s="21" t="n">
        <v>1.4</v>
      </c>
      <c r="AI677" s="21" t="n">
        <v>1.9</v>
      </c>
      <c r="AJ677" s="21" t="n">
        <v>1.4</v>
      </c>
      <c r="AK677" s="21" t="n">
        <v>2.4</v>
      </c>
      <c r="AL677" s="21" t="n">
        <v>1.9</v>
      </c>
      <c r="AM677" s="21" t="n">
        <v>2.8</v>
      </c>
      <c r="AN677" s="21" t="n">
        <v>4.5</v>
      </c>
      <c r="AO677" s="22" t="n">
        <f aca="false">AVERAGE(AC677:AN677)</f>
        <v>2.875</v>
      </c>
      <c r="AP677" s="6" t="n">
        <f aca="false">AVERAGE(AO667:AO677)</f>
        <v>3.21666666666667</v>
      </c>
      <c r="BF677" s="8" t="n">
        <f aca="false">AVERAGE(AH677,AI677,AJ677)</f>
        <v>1.56666666666667</v>
      </c>
      <c r="BG677" s="9" t="n">
        <f aca="false">AVERAGE(AC677,AD677,AN677)</f>
        <v>4.3</v>
      </c>
      <c r="BH677" s="8" t="n">
        <f aca="false">AVERAGE(BF667:BF677)</f>
        <v>1.76969696969697</v>
      </c>
      <c r="BI677" s="10" t="n">
        <f aca="false">AVERAGE(BG667:BG677)</f>
        <v>5.15757575757576</v>
      </c>
      <c r="CI677" s="10" t="n">
        <f aca="false">MAX((AC667:AN677))</f>
        <v>7.1</v>
      </c>
      <c r="CJ677" s="5" t="n">
        <f aca="false">MIN((AC667:AN677))</f>
        <v>0.5</v>
      </c>
    </row>
    <row r="678" customFormat="false" ht="12.8" hidden="false" customHeight="false" outlineLevel="0" collapsed="false">
      <c r="AB678" s="19" t="s">
        <v>45</v>
      </c>
      <c r="AC678" s="21" t="n">
        <v>5.9</v>
      </c>
      <c r="AD678" s="21" t="n">
        <v>5</v>
      </c>
      <c r="AE678" s="21" t="n">
        <v>4.1</v>
      </c>
      <c r="AF678" s="21" t="n">
        <v>4.1</v>
      </c>
      <c r="AG678" s="21" t="n">
        <v>2.2</v>
      </c>
      <c r="AH678" s="21" t="n">
        <v>1.9</v>
      </c>
      <c r="AI678" s="21" t="n">
        <v>1.7</v>
      </c>
      <c r="AJ678" s="21" t="n">
        <v>0.4</v>
      </c>
      <c r="AK678" s="21" t="n">
        <v>1.8</v>
      </c>
      <c r="AL678" s="21" t="n">
        <v>2.4</v>
      </c>
      <c r="AM678" s="21" t="n">
        <v>3.7</v>
      </c>
      <c r="AN678" s="21" t="n">
        <v>4.5</v>
      </c>
      <c r="AO678" s="22" t="n">
        <f aca="false">AVERAGE(AC678:AN678)</f>
        <v>3.14166666666667</v>
      </c>
      <c r="AP678" s="6" t="n">
        <f aca="false">AVERAGE(AO668:AO678)</f>
        <v>3.17727272727273</v>
      </c>
      <c r="BF678" s="8" t="n">
        <f aca="false">AVERAGE(AH678,AI678,AJ678)</f>
        <v>1.33333333333333</v>
      </c>
      <c r="BG678" s="9" t="n">
        <f aca="false">AVERAGE(AC678,AD678,AN678)</f>
        <v>5.13333333333333</v>
      </c>
      <c r="BH678" s="8" t="n">
        <f aca="false">AVERAGE(BF668:BF678)</f>
        <v>1.6969696969697</v>
      </c>
      <c r="BI678" s="10" t="n">
        <f aca="false">AVERAGE(BG668:BG678)</f>
        <v>5.17272727272727</v>
      </c>
      <c r="CI678" s="10" t="n">
        <f aca="false">MAX((AC668:AN678))</f>
        <v>7.1</v>
      </c>
      <c r="CJ678" s="5" t="n">
        <f aca="false">MIN((AC668:AN678))</f>
        <v>0.4</v>
      </c>
    </row>
    <row r="679" customFormat="false" ht="12.8" hidden="false" customHeight="false" outlineLevel="0" collapsed="false">
      <c r="AB679" s="19" t="s">
        <v>46</v>
      </c>
      <c r="AC679" s="21" t="n">
        <v>5.5</v>
      </c>
      <c r="AD679" s="21" t="n">
        <v>5.9</v>
      </c>
      <c r="AE679" s="21" t="n">
        <v>5.2</v>
      </c>
      <c r="AF679" s="21" t="n">
        <v>4.7</v>
      </c>
      <c r="AG679" s="21" t="n">
        <v>3.1</v>
      </c>
      <c r="AH679" s="21" t="n">
        <v>0.6</v>
      </c>
      <c r="AI679" s="21" t="n">
        <v>3</v>
      </c>
      <c r="AJ679" s="21" t="n">
        <v>1.5</v>
      </c>
      <c r="AK679" s="21" t="n">
        <v>1.9</v>
      </c>
      <c r="AL679" s="21" t="n">
        <v>2.1</v>
      </c>
      <c r="AM679" s="21" t="n">
        <v>3</v>
      </c>
      <c r="AN679" s="21" t="n">
        <v>4.5</v>
      </c>
      <c r="AO679" s="22" t="n">
        <f aca="false">AVERAGE(AC679:AN679)</f>
        <v>3.41666666666667</v>
      </c>
      <c r="AP679" s="6" t="n">
        <f aca="false">AVERAGE(AO669:AO679)</f>
        <v>3.22272727272727</v>
      </c>
      <c r="BF679" s="8" t="n">
        <f aca="false">AVERAGE(AH679,AI679,AJ679)</f>
        <v>1.7</v>
      </c>
      <c r="BG679" s="9" t="n">
        <f aca="false">AVERAGE(AC679,AD679,AN679)</f>
        <v>5.3</v>
      </c>
      <c r="BH679" s="8" t="n">
        <f aca="false">AVERAGE(BF669:BF679)</f>
        <v>1.70606060606061</v>
      </c>
      <c r="BI679" s="10" t="n">
        <f aca="false">AVERAGE(BG669:BG679)</f>
        <v>5.26060606060606</v>
      </c>
      <c r="CI679" s="10" t="n">
        <f aca="false">MAX((AC669:AN679))</f>
        <v>7.1</v>
      </c>
      <c r="CJ679" s="5" t="n">
        <f aca="false">MIN((AC669:AN679))</f>
        <v>0.4</v>
      </c>
    </row>
    <row r="680" customFormat="false" ht="12.8" hidden="false" customHeight="false" outlineLevel="0" collapsed="false">
      <c r="AB680" s="19" t="s">
        <v>47</v>
      </c>
      <c r="AC680" s="21" t="n">
        <v>4.8</v>
      </c>
      <c r="AD680" s="21" t="n">
        <v>5.7</v>
      </c>
      <c r="AE680" s="21" t="n">
        <v>5.1</v>
      </c>
      <c r="AF680" s="21" t="n">
        <v>3.5</v>
      </c>
      <c r="AG680" s="21" t="n">
        <v>2.5</v>
      </c>
      <c r="AH680" s="21" t="n">
        <v>1.5</v>
      </c>
      <c r="AI680" s="21" t="n">
        <v>1.3</v>
      </c>
      <c r="AJ680" s="21" t="n">
        <v>0.3</v>
      </c>
      <c r="AK680" s="21" t="n">
        <v>-0.3</v>
      </c>
      <c r="AL680" s="21" t="n">
        <v>1.9</v>
      </c>
      <c r="AM680" s="21" t="n">
        <v>2.2</v>
      </c>
      <c r="AN680" s="21" t="n">
        <v>3.7</v>
      </c>
      <c r="AO680" s="22" t="n">
        <f aca="false">AVERAGE(AC680:AN680)</f>
        <v>2.68333333333333</v>
      </c>
      <c r="AP680" s="6" t="n">
        <f aca="false">AVERAGE(AO670:AO680)</f>
        <v>3.24015151515152</v>
      </c>
      <c r="BF680" s="8" t="n">
        <f aca="false">AVERAGE(AH680,AI680,AJ680)</f>
        <v>1.03333333333333</v>
      </c>
      <c r="BG680" s="9" t="n">
        <f aca="false">AVERAGE(AC680,AD680,AN680)</f>
        <v>4.73333333333333</v>
      </c>
      <c r="BH680" s="8" t="n">
        <f aca="false">AVERAGE(BF670:BF680)</f>
        <v>1.66666666666667</v>
      </c>
      <c r="BI680" s="10" t="n">
        <f aca="false">AVERAGE(BG670:BG680)</f>
        <v>5.29393939393939</v>
      </c>
      <c r="CI680" s="10" t="n">
        <f aca="false">MAX((AC670:AN680))</f>
        <v>7.1</v>
      </c>
      <c r="CJ680" s="5" t="n">
        <f aca="false">MIN((AC670:AN680))</f>
        <v>-0.3</v>
      </c>
    </row>
    <row r="681" customFormat="false" ht="12.8" hidden="false" customHeight="false" outlineLevel="0" collapsed="false">
      <c r="AB681" s="19" t="s">
        <v>48</v>
      </c>
      <c r="AC681" s="21" t="n">
        <v>4.7</v>
      </c>
      <c r="AD681" s="21" t="n">
        <v>5.1</v>
      </c>
      <c r="AE681" s="21" t="n">
        <v>4.2</v>
      </c>
      <c r="AF681" s="21" t="n">
        <v>4.2</v>
      </c>
      <c r="AG681" s="21" t="n">
        <v>3</v>
      </c>
      <c r="AH681" s="21" t="n">
        <v>0.6</v>
      </c>
      <c r="AI681" s="21" t="n">
        <v>1.9</v>
      </c>
      <c r="AJ681" s="21" t="n">
        <v>1.8</v>
      </c>
      <c r="AK681" s="21" t="n">
        <v>1.9</v>
      </c>
      <c r="AL681" s="21" t="n">
        <v>1.1</v>
      </c>
      <c r="AM681" s="21" t="n">
        <v>2.8</v>
      </c>
      <c r="AN681" s="21" t="n">
        <v>3.2</v>
      </c>
      <c r="AO681" s="22" t="n">
        <f aca="false">AVERAGE(AC681:AN681)</f>
        <v>2.875</v>
      </c>
      <c r="AP681" s="6" t="n">
        <f aca="false">AVERAGE(AO671:AO681)</f>
        <v>3.17727272727273</v>
      </c>
      <c r="BF681" s="8" t="n">
        <f aca="false">AVERAGE(AH681,AI681,AJ681)</f>
        <v>1.43333333333333</v>
      </c>
      <c r="BG681" s="9" t="n">
        <f aca="false">AVERAGE(AC681,AD681,AN681)</f>
        <v>4.33333333333333</v>
      </c>
      <c r="BH681" s="8" t="n">
        <f aca="false">AVERAGE(BF671:BF681)</f>
        <v>1.6060606060606</v>
      </c>
      <c r="BI681" s="10" t="n">
        <f aca="false">AVERAGE(BG671:BG681)</f>
        <v>5.19393939393939</v>
      </c>
      <c r="CI681" s="10" t="n">
        <f aca="false">MAX((AC671:AN681))</f>
        <v>7.1</v>
      </c>
      <c r="CJ681" s="5" t="n">
        <f aca="false">MIN((AC671:AN681))</f>
        <v>-0.3</v>
      </c>
    </row>
    <row r="682" customFormat="false" ht="12.8" hidden="false" customHeight="false" outlineLevel="0" collapsed="false">
      <c r="AB682" s="19" t="s">
        <v>49</v>
      </c>
      <c r="AC682" s="21" t="n">
        <v>5.5</v>
      </c>
      <c r="AD682" s="21" t="n">
        <v>5.6</v>
      </c>
      <c r="AE682" s="21" t="n">
        <v>5.6</v>
      </c>
      <c r="AF682" s="21" t="n">
        <v>4.6</v>
      </c>
      <c r="AG682" s="21" t="n">
        <v>2.6</v>
      </c>
      <c r="AH682" s="21" t="n">
        <v>0.8</v>
      </c>
      <c r="AI682" s="21" t="n">
        <v>1.8</v>
      </c>
      <c r="AJ682" s="21" t="n">
        <v>1.7</v>
      </c>
      <c r="AK682" s="21" t="n">
        <v>2.7</v>
      </c>
      <c r="AL682" s="21" t="n">
        <v>2.2</v>
      </c>
      <c r="AM682" s="21" t="n">
        <v>3.4</v>
      </c>
      <c r="AN682" s="21" t="n">
        <v>4.8</v>
      </c>
      <c r="AO682" s="22" t="n">
        <f aca="false">AVERAGE(AC682:AN682)</f>
        <v>3.44166666666667</v>
      </c>
      <c r="AP682" s="6" t="n">
        <f aca="false">AVERAGE(AO672:AO682)</f>
        <v>3.15227272727273</v>
      </c>
      <c r="BF682" s="8" t="n">
        <f aca="false">AVERAGE(AH682,AI682,AJ682)</f>
        <v>1.43333333333333</v>
      </c>
      <c r="BG682" s="9" t="n">
        <f aca="false">AVERAGE(AC682,AD682,AN682)</f>
        <v>5.3</v>
      </c>
      <c r="BH682" s="8" t="n">
        <f aca="false">AVERAGE(BF672:BF682)</f>
        <v>1.53333333333333</v>
      </c>
      <c r="BI682" s="10" t="n">
        <f aca="false">AVERAGE(BG672:BG682)</f>
        <v>5.13939393939394</v>
      </c>
      <c r="CI682" s="10" t="n">
        <f aca="false">MAX((AC672:AN682))</f>
        <v>7.1</v>
      </c>
      <c r="CJ682" s="5" t="n">
        <f aca="false">MIN((AC672:AN682))</f>
        <v>-0.3</v>
      </c>
    </row>
    <row r="683" customFormat="false" ht="12.8" hidden="false" customHeight="false" outlineLevel="0" collapsed="false">
      <c r="AB683" s="19" t="s">
        <v>50</v>
      </c>
      <c r="AC683" s="21" t="n">
        <v>6.2</v>
      </c>
      <c r="AD683" s="21" t="n">
        <v>5.6</v>
      </c>
      <c r="AE683" s="21" t="n">
        <v>4.7</v>
      </c>
      <c r="AF683" s="21" t="n">
        <v>3.8</v>
      </c>
      <c r="AG683" s="21" t="n">
        <v>3.4</v>
      </c>
      <c r="AH683" s="21" t="n">
        <v>3.1</v>
      </c>
      <c r="AI683" s="21" t="n">
        <v>1.9</v>
      </c>
      <c r="AJ683" s="21" t="n">
        <v>1.2</v>
      </c>
      <c r="AK683" s="21" t="n">
        <v>1.2</v>
      </c>
      <c r="AL683" s="21" t="n">
        <v>1</v>
      </c>
      <c r="AM683" s="21" t="n">
        <v>1.3</v>
      </c>
      <c r="AN683" s="21" t="n">
        <v>3.4</v>
      </c>
      <c r="AO683" s="22" t="n">
        <f aca="false">AVERAGE(AC683:AN683)</f>
        <v>3.06666666666667</v>
      </c>
      <c r="AP683" s="6" t="n">
        <f aca="false">AVERAGE(AO673:AO683)</f>
        <v>3.09924242424243</v>
      </c>
      <c r="BF683" s="8" t="n">
        <f aca="false">AVERAGE(AH683,AI683,AJ683)</f>
        <v>2.06666666666667</v>
      </c>
      <c r="BG683" s="9" t="n">
        <f aca="false">AVERAGE(AC683,AD683,AN683)</f>
        <v>5.06666666666667</v>
      </c>
      <c r="BH683" s="8" t="n">
        <f aca="false">AVERAGE(BF673:BF683)</f>
        <v>1.59090909090909</v>
      </c>
      <c r="BI683" s="10" t="n">
        <f aca="false">AVERAGE(BG673:BG683)</f>
        <v>5.03030303030303</v>
      </c>
      <c r="CI683" s="10" t="n">
        <f aca="false">MAX((AC673:AN683))</f>
        <v>7.1</v>
      </c>
      <c r="CJ683" s="5" t="n">
        <f aca="false">MIN((AC673:AN683))</f>
        <v>-0.3</v>
      </c>
    </row>
    <row r="684" customFormat="false" ht="12.8" hidden="false" customHeight="false" outlineLevel="0" collapsed="false">
      <c r="AB684" s="19" t="s">
        <v>51</v>
      </c>
      <c r="AC684" s="21" t="n">
        <v>4.8</v>
      </c>
      <c r="AD684" s="21" t="n">
        <v>5.2</v>
      </c>
      <c r="AE684" s="21" t="n">
        <v>3.9</v>
      </c>
      <c r="AF684" s="21" t="n">
        <v>2.7</v>
      </c>
      <c r="AG684" s="21" t="n">
        <v>2.8</v>
      </c>
      <c r="AH684" s="21" t="n">
        <v>1.9</v>
      </c>
      <c r="AI684" s="21" t="n">
        <v>1.4</v>
      </c>
      <c r="AJ684" s="21" t="n">
        <v>1</v>
      </c>
      <c r="AK684" s="21" t="n">
        <v>2.3</v>
      </c>
      <c r="AL684" s="21" t="n">
        <v>1.9</v>
      </c>
      <c r="AM684" s="21" t="n">
        <v>3.1</v>
      </c>
      <c r="AN684" s="21" t="n">
        <v>5</v>
      </c>
      <c r="AO684" s="22" t="n">
        <f aca="false">AVERAGE(AC684:AN684)</f>
        <v>3</v>
      </c>
      <c r="AP684" s="6" t="n">
        <f aca="false">AVERAGE(AO674:AO684)</f>
        <v>3.06515151515152</v>
      </c>
      <c r="BF684" s="8" t="n">
        <f aca="false">AVERAGE(AH684,AI684,AJ684)</f>
        <v>1.43333333333333</v>
      </c>
      <c r="BG684" s="9" t="n">
        <f aca="false">AVERAGE(AC684,AD684,AN684)</f>
        <v>5</v>
      </c>
      <c r="BH684" s="8" t="n">
        <f aca="false">AVERAGE(BF674:BF684)</f>
        <v>1.57575757575757</v>
      </c>
      <c r="BI684" s="10" t="n">
        <f aca="false">AVERAGE(BG674:BG684)</f>
        <v>4.95757575757576</v>
      </c>
      <c r="CI684" s="10" t="n">
        <f aca="false">MAX((AC674:AN684))</f>
        <v>7.1</v>
      </c>
      <c r="CJ684" s="5" t="n">
        <f aca="false">MIN((AC674:AN684))</f>
        <v>-0.3</v>
      </c>
    </row>
    <row r="685" customFormat="false" ht="12.8" hidden="false" customHeight="false" outlineLevel="0" collapsed="false">
      <c r="AB685" s="19" t="s">
        <v>52</v>
      </c>
      <c r="AC685" s="21" t="n">
        <v>5.1</v>
      </c>
      <c r="AD685" s="21" t="n">
        <v>6.2</v>
      </c>
      <c r="AE685" s="21" t="n">
        <v>5</v>
      </c>
      <c r="AF685" s="21" t="n">
        <v>3.8</v>
      </c>
      <c r="AG685" s="21" t="n">
        <v>3</v>
      </c>
      <c r="AH685" s="21" t="n">
        <v>1.1</v>
      </c>
      <c r="AI685" s="21" t="n">
        <v>1.6</v>
      </c>
      <c r="AJ685" s="21" t="n">
        <v>1.8</v>
      </c>
      <c r="AK685" s="21" t="n">
        <v>3.2</v>
      </c>
      <c r="AL685" s="21" t="n">
        <v>3</v>
      </c>
      <c r="AM685" s="21" t="n">
        <v>3.3</v>
      </c>
      <c r="AN685" s="21" t="n">
        <v>3.6</v>
      </c>
      <c r="AO685" s="22" t="n">
        <f aca="false">AVERAGE(AC685:AN685)</f>
        <v>3.39166666666667</v>
      </c>
      <c r="AP685" s="6" t="n">
        <f aca="false">AVERAGE(AO675:AO685)</f>
        <v>3.12651515151515</v>
      </c>
      <c r="BF685" s="8" t="n">
        <f aca="false">AVERAGE(AH685,AI685,AJ685)</f>
        <v>1.5</v>
      </c>
      <c r="BG685" s="9" t="n">
        <f aca="false">AVERAGE(AC685,AD685,AN685)</f>
        <v>4.96666666666667</v>
      </c>
      <c r="BH685" s="8" t="n">
        <f aca="false">AVERAGE(BF675:BF685)</f>
        <v>1.62121212121212</v>
      </c>
      <c r="BI685" s="10" t="n">
        <f aca="false">AVERAGE(BG675:BG685)</f>
        <v>4.93333333333333</v>
      </c>
      <c r="CI685" s="10" t="n">
        <f aca="false">MAX((AC675:AN685))</f>
        <v>7.1</v>
      </c>
      <c r="CJ685" s="5" t="n">
        <f aca="false">MIN((AC675:AN685))</f>
        <v>-0.3</v>
      </c>
    </row>
    <row r="686" customFormat="false" ht="12.8" hidden="false" customHeight="false" outlineLevel="0" collapsed="false">
      <c r="AB686" s="19" t="s">
        <v>53</v>
      </c>
      <c r="AC686" s="21" t="n">
        <v>4.8</v>
      </c>
      <c r="AD686" s="21" t="n">
        <v>4.9</v>
      </c>
      <c r="AE686" s="21" t="n">
        <v>4.2</v>
      </c>
      <c r="AF686" s="21" t="n">
        <v>2.8</v>
      </c>
      <c r="AG686" s="21" t="n">
        <v>2.1</v>
      </c>
      <c r="AH686" s="21" t="n">
        <v>1.5</v>
      </c>
      <c r="AI686" s="21" t="n">
        <v>3.1</v>
      </c>
      <c r="AJ686" s="21" t="n">
        <v>1.2</v>
      </c>
      <c r="AK686" s="21" t="n">
        <v>3.5</v>
      </c>
      <c r="AL686" s="21" t="n">
        <v>2.6</v>
      </c>
      <c r="AM686" s="21" t="n">
        <v>2.5</v>
      </c>
      <c r="AN686" s="21" t="n">
        <v>5.1</v>
      </c>
      <c r="AO686" s="22" t="n">
        <f aca="false">AVERAGE(AC686:AN686)</f>
        <v>3.19166666666667</v>
      </c>
      <c r="AP686" s="6" t="n">
        <f aca="false">AVERAGE(AO676:AO686)</f>
        <v>3.07348484848485</v>
      </c>
      <c r="BF686" s="8" t="n">
        <f aca="false">AVERAGE(AH686,AI686,AJ686)</f>
        <v>1.93333333333333</v>
      </c>
      <c r="BG686" s="9" t="n">
        <f aca="false">AVERAGE(AC686,AD686,AN686)</f>
        <v>4.93333333333333</v>
      </c>
      <c r="BH686" s="8" t="n">
        <f aca="false">AVERAGE(BF676:BF686)</f>
        <v>1.57575757575757</v>
      </c>
      <c r="BI686" s="10" t="n">
        <f aca="false">AVERAGE(BG676:BG686)</f>
        <v>4.87575757575758</v>
      </c>
      <c r="CI686" s="10" t="n">
        <f aca="false">MAX((AC676:AN686))</f>
        <v>6.2</v>
      </c>
      <c r="CJ686" s="5" t="n">
        <f aca="false">MIN((AC676:AN686))</f>
        <v>-0.3</v>
      </c>
    </row>
    <row r="687" customFormat="false" ht="12.8" hidden="false" customHeight="false" outlineLevel="0" collapsed="false">
      <c r="AB687" s="19" t="s">
        <v>54</v>
      </c>
      <c r="AC687" s="21" t="n">
        <v>5.1</v>
      </c>
      <c r="AD687" s="21" t="n">
        <v>4.8</v>
      </c>
      <c r="AE687" s="21" t="n">
        <v>5.1</v>
      </c>
      <c r="AF687" s="21" t="n">
        <v>4.3</v>
      </c>
      <c r="AG687" s="21" t="n">
        <v>2.3</v>
      </c>
      <c r="AH687" s="21" t="n">
        <v>1.6</v>
      </c>
      <c r="AI687" s="21" t="n">
        <v>2.5</v>
      </c>
      <c r="AJ687" s="21" t="n">
        <v>1.8</v>
      </c>
      <c r="AK687" s="21" t="n">
        <v>2.7</v>
      </c>
      <c r="AL687" s="21" t="n">
        <v>2.6</v>
      </c>
      <c r="AM687" s="21" t="n">
        <v>3.3</v>
      </c>
      <c r="AN687" s="21" t="n">
        <v>4.4</v>
      </c>
      <c r="AO687" s="22" t="n">
        <f aca="false">AVERAGE(AC687:AN687)</f>
        <v>3.375</v>
      </c>
      <c r="AP687" s="6" t="n">
        <f aca="false">AVERAGE(AO677:AO687)</f>
        <v>3.13257575757576</v>
      </c>
      <c r="BF687" s="8" t="n">
        <f aca="false">AVERAGE(AH687,AI687,AJ687)</f>
        <v>1.96666666666667</v>
      </c>
      <c r="BG687" s="9" t="n">
        <f aca="false">AVERAGE(AC687,AD687,AN687)</f>
        <v>4.76666666666667</v>
      </c>
      <c r="BH687" s="8" t="n">
        <f aca="false">AVERAGE(BF677:BF687)</f>
        <v>1.58181818181818</v>
      </c>
      <c r="BI687" s="10" t="n">
        <f aca="false">AVERAGE(BG677:BG687)</f>
        <v>4.89393939393939</v>
      </c>
      <c r="CI687" s="10" t="n">
        <f aca="false">MAX((AC677:AN687))</f>
        <v>6.2</v>
      </c>
      <c r="CJ687" s="5" t="n">
        <f aca="false">MIN((AC677:AN687))</f>
        <v>-0.3</v>
      </c>
    </row>
    <row r="688" customFormat="false" ht="12.8" hidden="false" customHeight="false" outlineLevel="0" collapsed="false">
      <c r="AB688" s="19" t="s">
        <v>55</v>
      </c>
      <c r="AC688" s="21" t="n">
        <v>6.5</v>
      </c>
      <c r="AD688" s="21" t="n">
        <v>6.8</v>
      </c>
      <c r="AE688" s="21" t="n">
        <v>4.2</v>
      </c>
      <c r="AF688" s="21" t="n">
        <v>4.5</v>
      </c>
      <c r="AG688" s="21" t="n">
        <v>1.9</v>
      </c>
      <c r="AH688" s="21" t="n">
        <v>1.5</v>
      </c>
      <c r="AI688" s="21" t="n">
        <v>2.7</v>
      </c>
      <c r="AJ688" s="21" t="n">
        <v>1.5</v>
      </c>
      <c r="AK688" s="21" t="n">
        <v>1.6</v>
      </c>
      <c r="AL688" s="21" t="n">
        <v>2.7</v>
      </c>
      <c r="AM688" s="21" t="n">
        <v>4</v>
      </c>
      <c r="AN688" s="21" t="n">
        <v>4.6</v>
      </c>
      <c r="AO688" s="22" t="n">
        <f aca="false">AVERAGE(AC688:AN688)</f>
        <v>3.54166666666667</v>
      </c>
      <c r="AP688" s="6" t="n">
        <f aca="false">AVERAGE(AO678:AO688)</f>
        <v>3.19318181818182</v>
      </c>
      <c r="BF688" s="8" t="n">
        <f aca="false">AVERAGE(AH688,AI688,AJ688)</f>
        <v>1.9</v>
      </c>
      <c r="BG688" s="9" t="n">
        <f aca="false">AVERAGE(AC688,AD688,AN688)</f>
        <v>5.96666666666667</v>
      </c>
      <c r="BH688" s="8" t="n">
        <f aca="false">AVERAGE(BF678:BF688)</f>
        <v>1.61212121212121</v>
      </c>
      <c r="BI688" s="10" t="n">
        <f aca="false">AVERAGE(BG678:BG688)</f>
        <v>5.04545454545455</v>
      </c>
      <c r="CI688" s="10" t="n">
        <f aca="false">MAX((AC678:AN688))</f>
        <v>6.8</v>
      </c>
      <c r="CJ688" s="5" t="n">
        <f aca="false">MIN((AC678:AN688))</f>
        <v>-0.3</v>
      </c>
    </row>
    <row r="689" customFormat="false" ht="12.8" hidden="false" customHeight="false" outlineLevel="0" collapsed="false">
      <c r="AB689" s="19" t="s">
        <v>56</v>
      </c>
      <c r="AC689" s="21" t="n">
        <v>5.7</v>
      </c>
      <c r="AD689" s="21" t="n">
        <v>4.7</v>
      </c>
      <c r="AE689" s="21" t="n">
        <v>5.2</v>
      </c>
      <c r="AF689" s="21" t="n">
        <v>4.5</v>
      </c>
      <c r="AG689" s="21" t="n">
        <v>2</v>
      </c>
      <c r="AH689" s="21" t="n">
        <v>0.7</v>
      </c>
      <c r="AI689" s="21" t="n">
        <v>0.9</v>
      </c>
      <c r="AJ689" s="21" t="n">
        <v>2.7</v>
      </c>
      <c r="AK689" s="21" t="n">
        <v>0.9</v>
      </c>
      <c r="AL689" s="21" t="n">
        <v>2.1</v>
      </c>
      <c r="AM689" s="21" t="n">
        <v>1.8</v>
      </c>
      <c r="AN689" s="21" t="n">
        <v>3.5</v>
      </c>
      <c r="AO689" s="22" t="n">
        <f aca="false">AVERAGE(AC689:AN689)</f>
        <v>2.89166666666667</v>
      </c>
      <c r="AP689" s="6" t="n">
        <f aca="false">AVERAGE(AO679:AO689)</f>
        <v>3.17045454545455</v>
      </c>
      <c r="BF689" s="8" t="n">
        <f aca="false">AVERAGE(AH689,AI689,AJ689)</f>
        <v>1.43333333333333</v>
      </c>
      <c r="BG689" s="9" t="n">
        <f aca="false">AVERAGE(AC689,AD689,AN689)</f>
        <v>4.63333333333333</v>
      </c>
      <c r="BH689" s="8" t="n">
        <f aca="false">AVERAGE(BF679:BF689)</f>
        <v>1.62121212121212</v>
      </c>
      <c r="BI689" s="10" t="n">
        <f aca="false">AVERAGE(BG679:BG689)</f>
        <v>5</v>
      </c>
      <c r="CI689" s="10" t="n">
        <f aca="false">MAX((AC679:AN689))</f>
        <v>6.8</v>
      </c>
      <c r="CJ689" s="5" t="n">
        <f aca="false">MIN((AC679:AN689))</f>
        <v>-0.3</v>
      </c>
    </row>
    <row r="690" customFormat="false" ht="12.8" hidden="false" customHeight="false" outlineLevel="0" collapsed="false">
      <c r="AB690" s="19" t="s">
        <v>57</v>
      </c>
      <c r="AC690" s="21" t="n">
        <v>5.3</v>
      </c>
      <c r="AD690" s="21" t="n">
        <v>4.7</v>
      </c>
      <c r="AE690" s="21" t="n">
        <v>4.7</v>
      </c>
      <c r="AF690" s="21" t="n">
        <v>3.7</v>
      </c>
      <c r="AG690" s="21" t="n">
        <v>2.5</v>
      </c>
      <c r="AH690" s="21" t="n">
        <v>1.7</v>
      </c>
      <c r="AI690" s="21" t="n">
        <v>1.7</v>
      </c>
      <c r="AJ690" s="21" t="n">
        <v>0.5</v>
      </c>
      <c r="AK690" s="21" t="n">
        <v>1</v>
      </c>
      <c r="AL690" s="21" t="n">
        <v>1.2</v>
      </c>
      <c r="AM690" s="21" t="n">
        <v>2.7</v>
      </c>
      <c r="AN690" s="21" t="n">
        <v>3.5</v>
      </c>
      <c r="AO690" s="22" t="n">
        <f aca="false">AVERAGE(AC690:AN690)</f>
        <v>2.76666666666667</v>
      </c>
      <c r="AP690" s="6" t="n">
        <f aca="false">AVERAGE(AO680:AO690)</f>
        <v>3.11136363636364</v>
      </c>
      <c r="BF690" s="8" t="n">
        <f aca="false">AVERAGE(AH690,AI690,AJ690)</f>
        <v>1.3</v>
      </c>
      <c r="BG690" s="9" t="n">
        <f aca="false">AVERAGE(AC690,AD690,AN690)</f>
        <v>4.5</v>
      </c>
      <c r="BH690" s="8" t="n">
        <f aca="false">AVERAGE(BF680:BF690)</f>
        <v>1.58484848484848</v>
      </c>
      <c r="BI690" s="10" t="n">
        <f aca="false">AVERAGE(BG680:BG690)</f>
        <v>4.92727272727273</v>
      </c>
      <c r="CI690" s="10" t="n">
        <f aca="false">MAX((AC680:AN690))</f>
        <v>6.8</v>
      </c>
      <c r="CJ690" s="5" t="n">
        <f aca="false">MIN((AC680:AN690))</f>
        <v>-0.3</v>
      </c>
    </row>
    <row r="691" customFormat="false" ht="12.8" hidden="false" customHeight="false" outlineLevel="0" collapsed="false">
      <c r="AB691" s="19" t="s">
        <v>58</v>
      </c>
      <c r="AC691" s="21" t="n">
        <v>5.6</v>
      </c>
      <c r="AD691" s="25" t="n">
        <f aca="false">(AD690+AD692)/2</f>
        <v>5.3</v>
      </c>
      <c r="AE691" s="21" t="n">
        <v>5</v>
      </c>
      <c r="AF691" s="21" t="n">
        <v>3.8</v>
      </c>
      <c r="AG691" s="21" t="n">
        <v>2</v>
      </c>
      <c r="AH691" s="21" t="n">
        <v>2.3</v>
      </c>
      <c r="AI691" s="21" t="n">
        <v>1.2</v>
      </c>
      <c r="AJ691" s="21" t="n">
        <v>1.5</v>
      </c>
      <c r="AK691" s="21" t="n">
        <v>1.3</v>
      </c>
      <c r="AL691" s="21" t="n">
        <v>3</v>
      </c>
      <c r="AM691" s="21" t="n">
        <v>4.1</v>
      </c>
      <c r="AN691" s="21" t="n">
        <v>6.6</v>
      </c>
      <c r="AO691" s="22" t="n">
        <f aca="false">AVERAGE(AC691:AN691)</f>
        <v>3.475</v>
      </c>
      <c r="AP691" s="6" t="n">
        <f aca="false">AVERAGE(AO681:AO691)</f>
        <v>3.18333333333334</v>
      </c>
      <c r="BF691" s="8" t="n">
        <f aca="false">AVERAGE(AH691,AI691,AJ691)</f>
        <v>1.66666666666667</v>
      </c>
      <c r="BG691" s="9" t="n">
        <f aca="false">AVERAGE(AC691,AD691,AN691)</f>
        <v>5.83333333333333</v>
      </c>
      <c r="BH691" s="8" t="n">
        <f aca="false">AVERAGE(BF681:BF691)</f>
        <v>1.64242424242424</v>
      </c>
      <c r="BI691" s="10" t="n">
        <f aca="false">AVERAGE(BG681:BG691)</f>
        <v>5.02727272727273</v>
      </c>
      <c r="CI691" s="10" t="n">
        <f aca="false">MAX((AC681:AN691))</f>
        <v>6.8</v>
      </c>
      <c r="CJ691" s="5" t="n">
        <f aca="false">MIN((AC681:AN691))</f>
        <v>0.5</v>
      </c>
    </row>
    <row r="692" customFormat="false" ht="12.8" hidden="false" customHeight="false" outlineLevel="0" collapsed="false">
      <c r="AB692" s="19" t="s">
        <v>59</v>
      </c>
      <c r="AC692" s="21" t="n">
        <v>5</v>
      </c>
      <c r="AD692" s="21" t="n">
        <v>5.9</v>
      </c>
      <c r="AE692" s="21" t="n">
        <v>4.6</v>
      </c>
      <c r="AF692" s="21" t="n">
        <v>5.2</v>
      </c>
      <c r="AG692" s="21" t="n">
        <v>3.7</v>
      </c>
      <c r="AH692" s="21" t="n">
        <v>1.2</v>
      </c>
      <c r="AI692" s="21" t="n">
        <v>1.1</v>
      </c>
      <c r="AJ692" s="21" t="n">
        <v>1.5</v>
      </c>
      <c r="AK692" s="21" t="n">
        <v>0.9</v>
      </c>
      <c r="AL692" s="21" t="n">
        <v>1.5</v>
      </c>
      <c r="AM692" s="21" t="n">
        <v>1.3</v>
      </c>
      <c r="AN692" s="21" t="n">
        <v>3.6</v>
      </c>
      <c r="AO692" s="22" t="n">
        <f aca="false">AVERAGE(AC692:AN692)</f>
        <v>2.95833333333333</v>
      </c>
      <c r="AP692" s="6" t="n">
        <f aca="false">AVERAGE(AO682:AO692)</f>
        <v>3.19090909090909</v>
      </c>
      <c r="BF692" s="8" t="n">
        <f aca="false">AVERAGE(AH692,AI692,AJ692)</f>
        <v>1.26666666666667</v>
      </c>
      <c r="BG692" s="9" t="n">
        <f aca="false">AVERAGE(AC692,AD692,AN692)</f>
        <v>4.83333333333333</v>
      </c>
      <c r="BH692" s="8" t="n">
        <f aca="false">AVERAGE(BF682:BF692)</f>
        <v>1.62727272727273</v>
      </c>
      <c r="BI692" s="10" t="n">
        <f aca="false">AVERAGE(BG682:BG692)</f>
        <v>5.07272727272727</v>
      </c>
      <c r="CI692" s="10" t="n">
        <f aca="false">MAX((AC682:AN692))</f>
        <v>6.8</v>
      </c>
      <c r="CJ692" s="5" t="n">
        <f aca="false">MIN((AC682:AN692))</f>
        <v>0.5</v>
      </c>
    </row>
    <row r="693" customFormat="false" ht="12.8" hidden="false" customHeight="false" outlineLevel="0" collapsed="false">
      <c r="AB693" s="19" t="s">
        <v>60</v>
      </c>
      <c r="AC693" s="21" t="n">
        <v>5.3</v>
      </c>
      <c r="AD693" s="21" t="n">
        <v>5.6</v>
      </c>
      <c r="AE693" s="21" t="n">
        <v>4.8</v>
      </c>
      <c r="AF693" s="21" t="n">
        <v>3.5</v>
      </c>
      <c r="AG693" s="21" t="n">
        <v>3</v>
      </c>
      <c r="AH693" s="21" t="n">
        <v>0.1</v>
      </c>
      <c r="AI693" s="21" t="n">
        <v>0.4</v>
      </c>
      <c r="AJ693" s="21" t="n">
        <v>2.7</v>
      </c>
      <c r="AK693" s="21" t="n">
        <v>2</v>
      </c>
      <c r="AL693" s="21" t="n">
        <v>1.9</v>
      </c>
      <c r="AM693" s="21" t="n">
        <v>2.9</v>
      </c>
      <c r="AN693" s="21" t="n">
        <v>5</v>
      </c>
      <c r="AO693" s="22" t="n">
        <f aca="false">AVERAGE(AC693:AN693)</f>
        <v>3.1</v>
      </c>
      <c r="AP693" s="6" t="n">
        <f aca="false">AVERAGE(AO683:AO693)</f>
        <v>3.15984848484848</v>
      </c>
      <c r="BF693" s="8" t="n">
        <f aca="false">AVERAGE(AH693,AI693,AJ693)</f>
        <v>1.06666666666667</v>
      </c>
      <c r="BG693" s="9" t="n">
        <f aca="false">AVERAGE(AC693,AD693,AN693)</f>
        <v>5.3</v>
      </c>
      <c r="BH693" s="8" t="n">
        <f aca="false">AVERAGE(BF683:BF693)</f>
        <v>1.59393939393939</v>
      </c>
      <c r="BI693" s="10" t="n">
        <f aca="false">AVERAGE(BG683:BG693)</f>
        <v>5.07272727272727</v>
      </c>
      <c r="CI693" s="10" t="n">
        <f aca="false">MAX((AC683:AN693))</f>
        <v>6.8</v>
      </c>
      <c r="CJ693" s="5" t="n">
        <f aca="false">MIN((AC683:AN693))</f>
        <v>0.1</v>
      </c>
    </row>
    <row r="694" customFormat="false" ht="12.8" hidden="false" customHeight="false" outlineLevel="0" collapsed="false">
      <c r="AB694" s="19" t="s">
        <v>61</v>
      </c>
      <c r="AC694" s="21" t="n">
        <v>5.3</v>
      </c>
      <c r="AD694" s="21" t="n">
        <v>5.5</v>
      </c>
      <c r="AE694" s="21" t="n">
        <v>5.1</v>
      </c>
      <c r="AF694" s="21" t="n">
        <v>4.2</v>
      </c>
      <c r="AG694" s="21" t="n">
        <v>3.2</v>
      </c>
      <c r="AH694" s="21" t="n">
        <v>2</v>
      </c>
      <c r="AI694" s="21" t="n">
        <v>2</v>
      </c>
      <c r="AJ694" s="21" t="n">
        <v>1.5</v>
      </c>
      <c r="AK694" s="21" t="n">
        <v>2.3</v>
      </c>
      <c r="AL694" s="21" t="n">
        <v>1</v>
      </c>
      <c r="AM694" s="21" t="n">
        <v>1.6</v>
      </c>
      <c r="AN694" s="21" t="n">
        <v>4.1</v>
      </c>
      <c r="AO694" s="22" t="n">
        <f aca="false">AVERAGE(AC694:AN694)</f>
        <v>3.15</v>
      </c>
      <c r="AP694" s="6" t="n">
        <f aca="false">AVERAGE(AO684:AO694)</f>
        <v>3.16742424242424</v>
      </c>
      <c r="BF694" s="8" t="n">
        <f aca="false">AVERAGE(AH694,AI694,AJ694)</f>
        <v>1.83333333333333</v>
      </c>
      <c r="BG694" s="9" t="n">
        <f aca="false">AVERAGE(AC694,AD694,AN694)</f>
        <v>4.96666666666667</v>
      </c>
      <c r="BH694" s="8" t="n">
        <f aca="false">AVERAGE(BF684:BF694)</f>
        <v>1.57272727272727</v>
      </c>
      <c r="BI694" s="10" t="n">
        <f aca="false">AVERAGE(BG684:BG694)</f>
        <v>5.06363636363636</v>
      </c>
      <c r="CI694" s="10" t="n">
        <f aca="false">MAX((AC684:AN694))</f>
        <v>6.8</v>
      </c>
      <c r="CJ694" s="5" t="n">
        <f aca="false">MIN((AC684:AN694))</f>
        <v>0.1</v>
      </c>
    </row>
    <row r="695" customFormat="false" ht="12.8" hidden="false" customHeight="false" outlineLevel="0" collapsed="false">
      <c r="AB695" s="19" t="s">
        <v>62</v>
      </c>
      <c r="AC695" s="21" t="n">
        <v>5.4</v>
      </c>
      <c r="AD695" s="21" t="n">
        <v>4.8</v>
      </c>
      <c r="AE695" s="21" t="n">
        <v>5</v>
      </c>
      <c r="AF695" s="21" t="n">
        <v>4.4</v>
      </c>
      <c r="AG695" s="21" t="n">
        <v>3.5</v>
      </c>
      <c r="AH695" s="21" t="n">
        <v>2</v>
      </c>
      <c r="AI695" s="21" t="n">
        <v>1</v>
      </c>
      <c r="AJ695" s="21" t="n">
        <v>2.7</v>
      </c>
      <c r="AK695" s="21" t="n">
        <v>2.4</v>
      </c>
      <c r="AL695" s="21" t="n">
        <v>1.9</v>
      </c>
      <c r="AM695" s="21" t="n">
        <v>1.6</v>
      </c>
      <c r="AN695" s="21" t="n">
        <v>4.2</v>
      </c>
      <c r="AO695" s="22" t="n">
        <f aca="false">AVERAGE(AC695:AN695)</f>
        <v>3.24166666666667</v>
      </c>
      <c r="AP695" s="6" t="n">
        <f aca="false">AVERAGE(AO685:AO695)</f>
        <v>3.18939393939394</v>
      </c>
      <c r="BF695" s="8" t="n">
        <f aca="false">AVERAGE(AH695,AI695,AJ695)</f>
        <v>1.9</v>
      </c>
      <c r="BG695" s="9" t="n">
        <f aca="false">AVERAGE(AC695,AD695,AN695)</f>
        <v>4.8</v>
      </c>
      <c r="BH695" s="8" t="n">
        <f aca="false">AVERAGE(BF685:BF695)</f>
        <v>1.61515151515152</v>
      </c>
      <c r="BI695" s="10" t="n">
        <f aca="false">AVERAGE(BG685:BG695)</f>
        <v>5.04545454545455</v>
      </c>
      <c r="CI695" s="10" t="n">
        <f aca="false">MAX((AC685:AN695))</f>
        <v>6.8</v>
      </c>
      <c r="CJ695" s="5" t="n">
        <f aca="false">MIN((AC685:AN695))</f>
        <v>0.1</v>
      </c>
    </row>
    <row r="696" customFormat="false" ht="12.8" hidden="false" customHeight="false" outlineLevel="0" collapsed="false">
      <c r="AB696" s="19" t="s">
        <v>63</v>
      </c>
      <c r="AC696" s="21" t="n">
        <v>5.9</v>
      </c>
      <c r="AD696" s="21" t="n">
        <v>6.2</v>
      </c>
      <c r="AE696" s="21" t="n">
        <v>4.3</v>
      </c>
      <c r="AF696" s="21" t="n">
        <v>3.5</v>
      </c>
      <c r="AG696" s="21" t="n">
        <v>3.7</v>
      </c>
      <c r="AH696" s="21" t="n">
        <v>2.5</v>
      </c>
      <c r="AI696" s="21" t="n">
        <v>2</v>
      </c>
      <c r="AJ696" s="21" t="n">
        <v>2.3</v>
      </c>
      <c r="AK696" s="21" t="n">
        <v>-0.2</v>
      </c>
      <c r="AL696" s="21" t="n">
        <v>2.4</v>
      </c>
      <c r="AM696" s="21" t="n">
        <v>4</v>
      </c>
      <c r="AN696" s="21" t="n">
        <v>4.6</v>
      </c>
      <c r="AO696" s="22" t="n">
        <f aca="false">AVERAGE(AC696:AN696)</f>
        <v>3.43333333333333</v>
      </c>
      <c r="AP696" s="6" t="n">
        <f aca="false">AVERAGE(AO686:AO696)</f>
        <v>3.19318181818182</v>
      </c>
      <c r="BF696" s="8" t="n">
        <f aca="false">AVERAGE(AH696,AI696,AJ696)</f>
        <v>2.26666666666667</v>
      </c>
      <c r="BG696" s="9" t="n">
        <f aca="false">AVERAGE(AC696,AD696,AN696)</f>
        <v>5.56666666666667</v>
      </c>
      <c r="BH696" s="8" t="n">
        <f aca="false">AVERAGE(BF686:BF696)</f>
        <v>1.68484848484849</v>
      </c>
      <c r="BI696" s="10" t="n">
        <f aca="false">AVERAGE(BG686:BG696)</f>
        <v>5.1</v>
      </c>
      <c r="CI696" s="10" t="n">
        <f aca="false">MAX((AC686:AN696))</f>
        <v>6.8</v>
      </c>
      <c r="CJ696" s="5" t="n">
        <f aca="false">MIN((AC686:AN696))</f>
        <v>-0.2</v>
      </c>
    </row>
    <row r="697" customFormat="false" ht="12.8" hidden="false" customHeight="false" outlineLevel="0" collapsed="false">
      <c r="AB697" s="19" t="s">
        <v>64</v>
      </c>
      <c r="AC697" s="21" t="n">
        <v>5.5</v>
      </c>
      <c r="AD697" s="21" t="n">
        <v>5.2</v>
      </c>
      <c r="AE697" s="21" t="n">
        <v>4.3</v>
      </c>
      <c r="AF697" s="21" t="n">
        <v>3.4</v>
      </c>
      <c r="AG697" s="21" t="n">
        <v>2</v>
      </c>
      <c r="AH697" s="21" t="n">
        <v>2.8</v>
      </c>
      <c r="AI697" s="21" t="n">
        <v>-0.2</v>
      </c>
      <c r="AJ697" s="21" t="n">
        <v>1.3</v>
      </c>
      <c r="AK697" s="21" t="n">
        <v>1.7</v>
      </c>
      <c r="AL697" s="21" t="n">
        <v>3</v>
      </c>
      <c r="AM697" s="21" t="n">
        <v>2.8</v>
      </c>
      <c r="AN697" s="21" t="n">
        <v>4.8</v>
      </c>
      <c r="AO697" s="22" t="n">
        <f aca="false">AVERAGE(AC697:AN697)</f>
        <v>3.05</v>
      </c>
      <c r="AP697" s="6" t="n">
        <f aca="false">AVERAGE(AO687:AO697)</f>
        <v>3.18030303030303</v>
      </c>
      <c r="BF697" s="8" t="n">
        <f aca="false">AVERAGE(AH697,AI697,AJ697)</f>
        <v>1.3</v>
      </c>
      <c r="BG697" s="9" t="n">
        <f aca="false">AVERAGE(AC697,AD697,AN697)</f>
        <v>5.16666666666667</v>
      </c>
      <c r="BH697" s="8" t="n">
        <f aca="false">AVERAGE(BF687:BF697)</f>
        <v>1.62727272727273</v>
      </c>
      <c r="BI697" s="10" t="n">
        <f aca="false">AVERAGE(BG687:BG697)</f>
        <v>5.12121212121212</v>
      </c>
      <c r="CI697" s="10" t="n">
        <f aca="false">MAX((AC687:AN697))</f>
        <v>6.8</v>
      </c>
      <c r="CJ697" s="5" t="n">
        <f aca="false">MIN((AC687:AN697))</f>
        <v>-0.2</v>
      </c>
    </row>
    <row r="698" customFormat="false" ht="12.8" hidden="false" customHeight="false" outlineLevel="0" collapsed="false">
      <c r="AB698" s="19" t="s">
        <v>65</v>
      </c>
      <c r="AC698" s="21" t="n">
        <v>4.6</v>
      </c>
      <c r="AD698" s="21" t="n">
        <v>5.8</v>
      </c>
      <c r="AE698" s="21" t="n">
        <v>5</v>
      </c>
      <c r="AF698" s="21" t="n">
        <v>4.9</v>
      </c>
      <c r="AG698" s="21" t="n">
        <v>2.6</v>
      </c>
      <c r="AH698" s="21" t="n">
        <v>0.5</v>
      </c>
      <c r="AI698" s="21" t="n">
        <v>2.2</v>
      </c>
      <c r="AJ698" s="21" t="n">
        <v>3.5</v>
      </c>
      <c r="AK698" s="21" t="n">
        <v>2</v>
      </c>
      <c r="AL698" s="21" t="n">
        <v>0.9</v>
      </c>
      <c r="AM698" s="21" t="n">
        <v>3.5</v>
      </c>
      <c r="AN698" s="21" t="n">
        <v>4.5</v>
      </c>
      <c r="AO698" s="22" t="n">
        <f aca="false">AVERAGE(AC698:AN698)</f>
        <v>3.33333333333333</v>
      </c>
      <c r="AP698" s="6" t="n">
        <f aca="false">AVERAGE(AO688:AO698)</f>
        <v>3.17651515151515</v>
      </c>
      <c r="BF698" s="8" t="n">
        <f aca="false">AVERAGE(AH698,AI698,AJ698)</f>
        <v>2.06666666666667</v>
      </c>
      <c r="BG698" s="9" t="n">
        <f aca="false">AVERAGE(AC698,AD698,AN698)</f>
        <v>4.96666666666667</v>
      </c>
      <c r="BH698" s="8" t="n">
        <f aca="false">AVERAGE(BF688:BF698)</f>
        <v>1.63636363636364</v>
      </c>
      <c r="BI698" s="10" t="n">
        <f aca="false">AVERAGE(BG688:BG698)</f>
        <v>5.13939393939394</v>
      </c>
      <c r="CI698" s="10" t="n">
        <f aca="false">MAX((AC688:AN698))</f>
        <v>6.8</v>
      </c>
      <c r="CJ698" s="5" t="n">
        <f aca="false">MIN((AC688:AN698))</f>
        <v>-0.2</v>
      </c>
    </row>
    <row r="699" customFormat="false" ht="12.8" hidden="false" customHeight="false" outlineLevel="0" collapsed="false">
      <c r="AB699" s="19" t="s">
        <v>66</v>
      </c>
      <c r="AC699" s="21" t="n">
        <v>5.1</v>
      </c>
      <c r="AD699" s="21" t="n">
        <v>5.6</v>
      </c>
      <c r="AE699" s="21" t="n">
        <v>5.2</v>
      </c>
      <c r="AF699" s="21" t="n">
        <v>3.7</v>
      </c>
      <c r="AG699" s="21" t="n">
        <v>2.5</v>
      </c>
      <c r="AH699" s="21" t="n">
        <v>1.4</v>
      </c>
      <c r="AI699" s="21" t="n">
        <v>0.8</v>
      </c>
      <c r="AJ699" s="21" t="n">
        <v>2.5</v>
      </c>
      <c r="AK699" s="21" t="n">
        <v>1.6</v>
      </c>
      <c r="AL699" s="21" t="n">
        <v>1.8</v>
      </c>
      <c r="AM699" s="21" t="n">
        <v>2.4</v>
      </c>
      <c r="AN699" s="21" t="n">
        <v>4.3</v>
      </c>
      <c r="AO699" s="22" t="n">
        <f aca="false">AVERAGE(AC699:AN699)</f>
        <v>3.075</v>
      </c>
      <c r="AP699" s="6" t="n">
        <f aca="false">AVERAGE(AO689:AO699)</f>
        <v>3.13409090909091</v>
      </c>
      <c r="BF699" s="8" t="n">
        <f aca="false">AVERAGE(AH699,AI699,AJ699)</f>
        <v>1.56666666666667</v>
      </c>
      <c r="BG699" s="9" t="n">
        <f aca="false">AVERAGE(AC699,AD699,AN699)</f>
        <v>5</v>
      </c>
      <c r="BH699" s="8" t="n">
        <f aca="false">AVERAGE(BF689:BF699)</f>
        <v>1.60606060606061</v>
      </c>
      <c r="BI699" s="10" t="n">
        <f aca="false">AVERAGE(BG689:BG699)</f>
        <v>5.05151515151515</v>
      </c>
      <c r="CI699" s="10" t="n">
        <f aca="false">MAX((AC689:AN699))</f>
        <v>6.6</v>
      </c>
      <c r="CJ699" s="5" t="n">
        <f aca="false">MIN((AC689:AN699))</f>
        <v>-0.2</v>
      </c>
    </row>
    <row r="700" customFormat="false" ht="12.8" hidden="false" customHeight="false" outlineLevel="0" collapsed="false">
      <c r="AB700" s="19" t="s">
        <v>67</v>
      </c>
      <c r="AC700" s="21" t="n">
        <v>4.8</v>
      </c>
      <c r="AD700" s="21" t="n">
        <v>5.7</v>
      </c>
      <c r="AE700" s="21" t="n">
        <v>5.7</v>
      </c>
      <c r="AF700" s="21" t="n">
        <v>5.2</v>
      </c>
      <c r="AG700" s="21" t="n">
        <v>2.2</v>
      </c>
      <c r="AH700" s="21" t="n">
        <v>2.8</v>
      </c>
      <c r="AI700" s="21" t="n">
        <v>2.6</v>
      </c>
      <c r="AJ700" s="21" t="n">
        <v>1.7</v>
      </c>
      <c r="AK700" s="21" t="n">
        <v>1.9</v>
      </c>
      <c r="AL700" s="21" t="n">
        <v>2</v>
      </c>
      <c r="AM700" s="21" t="n">
        <v>2.7</v>
      </c>
      <c r="AN700" s="21" t="n">
        <v>5.2</v>
      </c>
      <c r="AO700" s="22" t="n">
        <f aca="false">AVERAGE(AC700:AN700)</f>
        <v>3.54166666666667</v>
      </c>
      <c r="AP700" s="6" t="n">
        <f aca="false">AVERAGE(AO690:AO700)</f>
        <v>3.19318181818182</v>
      </c>
      <c r="BF700" s="8" t="n">
        <f aca="false">AVERAGE(AH700,AI700,AJ700)</f>
        <v>2.36666666666667</v>
      </c>
      <c r="BG700" s="9" t="n">
        <f aca="false">AVERAGE(AC700,AD700,AN700)</f>
        <v>5.23333333333333</v>
      </c>
      <c r="BH700" s="8" t="n">
        <f aca="false">AVERAGE(BF690:BF700)</f>
        <v>1.69090909090909</v>
      </c>
      <c r="BI700" s="10" t="n">
        <f aca="false">AVERAGE(BG690:BG700)</f>
        <v>5.10606060606061</v>
      </c>
      <c r="CI700" s="10" t="n">
        <f aca="false">MAX((AC690:AN700))</f>
        <v>6.6</v>
      </c>
      <c r="CJ700" s="5" t="n">
        <f aca="false">MIN((AC690:AN700))</f>
        <v>-0.2</v>
      </c>
    </row>
    <row r="701" customFormat="false" ht="12.8" hidden="false" customHeight="false" outlineLevel="0" collapsed="false">
      <c r="AB701" s="19" t="s">
        <v>68</v>
      </c>
      <c r="AC701" s="21" t="n">
        <v>5.8</v>
      </c>
      <c r="AD701" s="21" t="n">
        <v>6.2</v>
      </c>
      <c r="AE701" s="21" t="n">
        <v>5.6</v>
      </c>
      <c r="AF701" s="21" t="n">
        <v>3.4</v>
      </c>
      <c r="AG701" s="21" t="n">
        <v>2.7</v>
      </c>
      <c r="AH701" s="21" t="n">
        <v>0.3</v>
      </c>
      <c r="AI701" s="21" t="n">
        <v>0.9</v>
      </c>
      <c r="AJ701" s="21" t="n">
        <v>0.5</v>
      </c>
      <c r="AK701" s="21" t="n">
        <v>1.1</v>
      </c>
      <c r="AL701" s="21" t="n">
        <v>1.3</v>
      </c>
      <c r="AM701" s="21" t="n">
        <v>2.1</v>
      </c>
      <c r="AN701" s="21" t="n">
        <v>4</v>
      </c>
      <c r="AO701" s="22" t="n">
        <f aca="false">AVERAGE(AC701:AN701)</f>
        <v>2.825</v>
      </c>
      <c r="AP701" s="6" t="n">
        <f aca="false">AVERAGE(AO691:AO701)</f>
        <v>3.19848484848485</v>
      </c>
      <c r="BF701" s="8" t="n">
        <f aca="false">AVERAGE(AH701,AI701,AJ701)</f>
        <v>0.566666666666667</v>
      </c>
      <c r="BG701" s="9" t="n">
        <f aca="false">AVERAGE(AC701,AD701,AN701)</f>
        <v>5.33333333333333</v>
      </c>
      <c r="BH701" s="8" t="n">
        <f aca="false">AVERAGE(BF691:BF701)</f>
        <v>1.62424242424242</v>
      </c>
      <c r="BI701" s="10" t="n">
        <f aca="false">AVERAGE(BG691:BG701)</f>
        <v>5.18181818181818</v>
      </c>
      <c r="CI701" s="10" t="n">
        <f aca="false">MAX((AC691:AN701))</f>
        <v>6.6</v>
      </c>
      <c r="CJ701" s="5" t="n">
        <f aca="false">MIN((AC691:AN701))</f>
        <v>-0.2</v>
      </c>
    </row>
    <row r="702" customFormat="false" ht="12.8" hidden="false" customHeight="false" outlineLevel="0" collapsed="false">
      <c r="AB702" s="19" t="s">
        <v>69</v>
      </c>
      <c r="AC702" s="21" t="n">
        <v>4.5</v>
      </c>
      <c r="AD702" s="21" t="n">
        <v>4.5</v>
      </c>
      <c r="AE702" s="21" t="n">
        <v>4.2</v>
      </c>
      <c r="AF702" s="21" t="n">
        <v>3.4</v>
      </c>
      <c r="AG702" s="21" t="n">
        <v>2.7</v>
      </c>
      <c r="AH702" s="21" t="n">
        <v>2.7</v>
      </c>
      <c r="AI702" s="21" t="n">
        <v>1.8</v>
      </c>
      <c r="AJ702" s="21" t="n">
        <v>2.4</v>
      </c>
      <c r="AK702" s="21" t="n">
        <v>3.2</v>
      </c>
      <c r="AL702" s="21" t="n">
        <v>3.3</v>
      </c>
      <c r="AM702" s="21" t="n">
        <v>3.6</v>
      </c>
      <c r="AN702" s="21" t="n">
        <v>5.2</v>
      </c>
      <c r="AO702" s="22" t="n">
        <f aca="false">AVERAGE(AC702:AN702)</f>
        <v>3.45833333333333</v>
      </c>
      <c r="AP702" s="6" t="n">
        <f aca="false">AVERAGE(AO692:AO702)</f>
        <v>3.1969696969697</v>
      </c>
      <c r="BF702" s="8" t="n">
        <f aca="false">AVERAGE(AH702,AI702,AJ702)</f>
        <v>2.3</v>
      </c>
      <c r="BG702" s="9" t="n">
        <f aca="false">AVERAGE(AC702,AD702,AN702)</f>
        <v>4.73333333333333</v>
      </c>
      <c r="BH702" s="8" t="n">
        <f aca="false">AVERAGE(BF692:BF702)</f>
        <v>1.68181818181818</v>
      </c>
      <c r="BI702" s="10" t="n">
        <f aca="false">AVERAGE(BG692:BG702)</f>
        <v>5.08181818181818</v>
      </c>
      <c r="CI702" s="10" t="n">
        <f aca="false">MAX((AC692:AN702))</f>
        <v>6.2</v>
      </c>
      <c r="CJ702" s="5" t="n">
        <f aca="false">MIN((AC692:AN702))</f>
        <v>-0.2</v>
      </c>
    </row>
    <row r="703" customFormat="false" ht="12.8" hidden="false" customHeight="false" outlineLevel="0" collapsed="false">
      <c r="AB703" s="19" t="s">
        <v>70</v>
      </c>
      <c r="AC703" s="21" t="n">
        <v>5.2</v>
      </c>
      <c r="AD703" s="21" t="n">
        <v>6.3</v>
      </c>
      <c r="AE703" s="21" t="n">
        <v>6</v>
      </c>
      <c r="AF703" s="21" t="n">
        <v>5.1</v>
      </c>
      <c r="AG703" s="21" t="n">
        <v>3.5</v>
      </c>
      <c r="AH703" s="21" t="n">
        <v>2.3</v>
      </c>
      <c r="AI703" s="21" t="n">
        <v>1.1</v>
      </c>
      <c r="AJ703" s="21" t="n">
        <v>1.9</v>
      </c>
      <c r="AK703" s="21" t="n">
        <v>2.5</v>
      </c>
      <c r="AL703" s="21" t="n">
        <v>2.2</v>
      </c>
      <c r="AM703" s="21" t="n">
        <v>3.3</v>
      </c>
      <c r="AN703" s="21" t="n">
        <v>5</v>
      </c>
      <c r="AO703" s="22" t="n">
        <f aca="false">AVERAGE(AC703:AN703)</f>
        <v>3.7</v>
      </c>
      <c r="AP703" s="6" t="n">
        <f aca="false">AVERAGE(AO693:AO703)</f>
        <v>3.26439393939394</v>
      </c>
      <c r="BF703" s="8" t="n">
        <f aca="false">AVERAGE(AH703,AI703,AJ703)</f>
        <v>1.76666666666667</v>
      </c>
      <c r="BG703" s="9" t="n">
        <f aca="false">AVERAGE(AC703,AD703,AN703)</f>
        <v>5.5</v>
      </c>
      <c r="BH703" s="8" t="n">
        <f aca="false">AVERAGE(BF693:BF703)</f>
        <v>1.72727272727273</v>
      </c>
      <c r="BI703" s="10" t="n">
        <f aca="false">AVERAGE(BG693:BG703)</f>
        <v>5.14242424242424</v>
      </c>
      <c r="CI703" s="10" t="n">
        <f aca="false">MAX((AC693:AN703))</f>
        <v>6.3</v>
      </c>
      <c r="CJ703" s="5" t="n">
        <f aca="false">MIN((AC693:AN703))</f>
        <v>-0.2</v>
      </c>
    </row>
    <row r="704" customFormat="false" ht="12.8" hidden="false" customHeight="false" outlineLevel="0" collapsed="false">
      <c r="AB704" s="19" t="s">
        <v>71</v>
      </c>
      <c r="AC704" s="21" t="n">
        <v>6.4</v>
      </c>
      <c r="AD704" s="21" t="n">
        <v>5.2</v>
      </c>
      <c r="AE704" s="21" t="n">
        <v>5</v>
      </c>
      <c r="AF704" s="21" t="n">
        <v>3.4</v>
      </c>
      <c r="AG704" s="21" t="n">
        <v>2.2</v>
      </c>
      <c r="AH704" s="21" t="n">
        <v>3.5</v>
      </c>
      <c r="AI704" s="21" t="n">
        <v>2.6</v>
      </c>
      <c r="AJ704" s="21" t="n">
        <v>2.8</v>
      </c>
      <c r="AK704" s="21" t="n">
        <v>2.6</v>
      </c>
      <c r="AL704" s="21" t="n">
        <v>2.7</v>
      </c>
      <c r="AM704" s="21" t="n">
        <v>4.1</v>
      </c>
      <c r="AN704" s="21" t="n">
        <v>6</v>
      </c>
      <c r="AO704" s="22" t="n">
        <f aca="false">AVERAGE(AC704:AN704)</f>
        <v>3.875</v>
      </c>
      <c r="AP704" s="6" t="n">
        <f aca="false">AVERAGE(AO694:AO704)</f>
        <v>3.33484848484848</v>
      </c>
      <c r="BF704" s="8" t="n">
        <f aca="false">AVERAGE(AH704,AI704,AJ704)</f>
        <v>2.96666666666667</v>
      </c>
      <c r="BG704" s="9" t="n">
        <f aca="false">AVERAGE(AC704,AD704,AN704)</f>
        <v>5.86666666666667</v>
      </c>
      <c r="BH704" s="8" t="n">
        <f aca="false">AVERAGE(BF694:BF704)</f>
        <v>1.9</v>
      </c>
      <c r="BI704" s="10" t="n">
        <f aca="false">AVERAGE(BG694:BG704)</f>
        <v>5.19393939393939</v>
      </c>
      <c r="CI704" s="10" t="n">
        <f aca="false">MAX((AC694:AN704))</f>
        <v>6.4</v>
      </c>
      <c r="CJ704" s="5" t="n">
        <f aca="false">MIN((AC694:AN704))</f>
        <v>-0.2</v>
      </c>
    </row>
    <row r="705" customFormat="false" ht="12.8" hidden="false" customHeight="false" outlineLevel="0" collapsed="false">
      <c r="AB705" s="19" t="s">
        <v>72</v>
      </c>
      <c r="AC705" s="21" t="n">
        <v>5.3</v>
      </c>
      <c r="AD705" s="21" t="n">
        <v>5.8</v>
      </c>
      <c r="AE705" s="21" t="n">
        <v>5.8</v>
      </c>
      <c r="AF705" s="21" t="n">
        <v>5.1</v>
      </c>
      <c r="AG705" s="21" t="n">
        <v>3.6</v>
      </c>
      <c r="AH705" s="21" t="n">
        <v>2.5</v>
      </c>
      <c r="AI705" s="28"/>
      <c r="BF705" s="8" t="n">
        <f aca="false">AVERAGE(AH705,AI705,AJ705)</f>
        <v>2.5</v>
      </c>
      <c r="BG705" s="9" t="n">
        <f aca="false">AVERAGE(AC705,AD705,AN705)</f>
        <v>5.55</v>
      </c>
      <c r="BH705" s="8" t="n">
        <f aca="false">AVERAGE(BF695:BF705)</f>
        <v>1.96060606060606</v>
      </c>
      <c r="BI705" s="10" t="n">
        <f aca="false">AVERAGE(BG695:BG705)</f>
        <v>5.2469696969697</v>
      </c>
      <c r="CI705" s="10" t="n">
        <f aca="false">MAX((AC695:AN705))</f>
        <v>6.4</v>
      </c>
      <c r="CJ705" s="5" t="n">
        <f aca="false">MIN((AC695:AN705))</f>
        <v>-0.2</v>
      </c>
    </row>
    <row r="711" customFormat="false" ht="12.8" hidden="false" customHeight="false" outlineLevel="0" collapsed="false">
      <c r="BF711" s="6"/>
      <c r="BG711" s="6"/>
    </row>
    <row r="712" customFormat="false" ht="12.8" hidden="false" customHeight="false" outlineLevel="0" collapsed="false">
      <c r="AB712" s="1" t="s">
        <v>96</v>
      </c>
      <c r="BF712" s="6"/>
      <c r="BG712" s="6"/>
    </row>
    <row r="713" customFormat="false" ht="12.8" hidden="false" customHeight="false" outlineLevel="0" collapsed="false">
      <c r="BF713" s="6"/>
      <c r="BG713" s="6"/>
    </row>
    <row r="714" customFormat="false" ht="12.8" hidden="false" customHeight="false" outlineLevel="0" collapsed="false">
      <c r="AO714" s="6" t="n">
        <f aca="false">(AO556+AO634)/2</f>
        <v>4.54583333333334</v>
      </c>
      <c r="AP714" s="6"/>
      <c r="BF714" s="6" t="n">
        <f aca="false">(BF556+BF634)/2</f>
        <v>3.26666666666667</v>
      </c>
      <c r="BG714" s="10" t="n">
        <f aca="false">(BG556+BG634)/2</f>
        <v>6.19166666666667</v>
      </c>
      <c r="CI714" s="10" t="n">
        <f aca="false">(CI566+CI644)/2</f>
        <v>7.9</v>
      </c>
      <c r="CJ714" s="6" t="n">
        <f aca="false">(CJ566+CJ644)/2</f>
        <v>1.35</v>
      </c>
    </row>
    <row r="715" customFormat="false" ht="12.8" hidden="false" customHeight="false" outlineLevel="0" collapsed="false">
      <c r="AO715" s="6" t="n">
        <f aca="false">(AO557+AO635)/2</f>
        <v>4.0625</v>
      </c>
      <c r="AP715" s="6"/>
      <c r="BF715" s="6" t="n">
        <f aca="false">(BF557+BF635)/2</f>
        <v>2.53333333333333</v>
      </c>
      <c r="BG715" s="10" t="n">
        <f aca="false">(BG557+BG635)/2</f>
        <v>5.86666666666667</v>
      </c>
      <c r="CI715" s="10" t="n">
        <f aca="false">(CI567+CI645)/2</f>
        <v>7.9</v>
      </c>
      <c r="CJ715" s="6" t="n">
        <f aca="false">(CJ567+CJ645)/2</f>
        <v>1.35</v>
      </c>
    </row>
    <row r="716" customFormat="false" ht="12.8" hidden="false" customHeight="false" outlineLevel="0" collapsed="false">
      <c r="AO716" s="6" t="n">
        <f aca="false">(AO558+AO636)/2</f>
        <v>4.2875</v>
      </c>
      <c r="AP716" s="6"/>
      <c r="BF716" s="6" t="n">
        <f aca="false">(BF558+BF636)/2</f>
        <v>2.46666666666667</v>
      </c>
      <c r="BG716" s="10" t="n">
        <f aca="false">(BG558+BG636)/2</f>
        <v>5.9</v>
      </c>
      <c r="CI716" s="10" t="n">
        <f aca="false">(CI568+CI646)/2</f>
        <v>7.9</v>
      </c>
      <c r="CJ716" s="6" t="n">
        <f aca="false">(CJ568+CJ646)/2</f>
        <v>1.4</v>
      </c>
    </row>
    <row r="717" customFormat="false" ht="12.8" hidden="false" customHeight="false" outlineLevel="0" collapsed="false">
      <c r="AO717" s="6" t="n">
        <f aca="false">(AO559+AO637)/2</f>
        <v>4.5</v>
      </c>
      <c r="AP717" s="6"/>
      <c r="BF717" s="6" t="n">
        <f aca="false">(BF559+BF637)/2</f>
        <v>2.93333333333333</v>
      </c>
      <c r="BG717" s="10" t="n">
        <f aca="false">(BG559+BG637)/2</f>
        <v>6.33333333333333</v>
      </c>
      <c r="CI717" s="10" t="n">
        <f aca="false">(CI569+CI647)/2</f>
        <v>7.8</v>
      </c>
      <c r="CJ717" s="6" t="n">
        <f aca="false">(CJ569+CJ647)/2</f>
        <v>1.4</v>
      </c>
    </row>
    <row r="718" customFormat="false" ht="12.8" hidden="false" customHeight="false" outlineLevel="0" collapsed="false">
      <c r="AO718" s="6" t="n">
        <f aca="false">(AO560+AO638)/2</f>
        <v>4.57083333333333</v>
      </c>
      <c r="AP718" s="6"/>
      <c r="BF718" s="6" t="n">
        <f aca="false">(BF560+BF638)/2</f>
        <v>3.76666666666667</v>
      </c>
      <c r="BG718" s="10" t="n">
        <f aca="false">(BG560+BG638)/2</f>
        <v>6.48333333333333</v>
      </c>
      <c r="CI718" s="10" t="n">
        <f aca="false">(CI570+CI648)/2</f>
        <v>7.8</v>
      </c>
      <c r="CJ718" s="6" t="n">
        <f aca="false">(CJ570+CJ648)/2</f>
        <v>1.4</v>
      </c>
    </row>
    <row r="719" customFormat="false" ht="12.8" hidden="false" customHeight="false" outlineLevel="0" collapsed="false">
      <c r="AO719" s="6" t="n">
        <f aca="false">(AO561+AO639)/2</f>
        <v>4.57083333333333</v>
      </c>
      <c r="AP719" s="6"/>
      <c r="BF719" s="6" t="n">
        <f aca="false">(BF561+BF639)/2</f>
        <v>3.11666666666667</v>
      </c>
      <c r="BG719" s="10" t="n">
        <f aca="false">(BG561+BG639)/2</f>
        <v>6.53333333333333</v>
      </c>
      <c r="CI719" s="10" t="n">
        <f aca="false">(CI571+CI649)/2</f>
        <v>7.8</v>
      </c>
      <c r="CJ719" s="6" t="n">
        <f aca="false">(CJ571+CJ649)/2</f>
        <v>1.4</v>
      </c>
    </row>
    <row r="720" customFormat="false" ht="12.8" hidden="false" customHeight="false" outlineLevel="0" collapsed="false">
      <c r="AO720" s="6" t="n">
        <f aca="false">(AO562+AO640)/2</f>
        <v>4.22916666666667</v>
      </c>
      <c r="AP720" s="6"/>
      <c r="BF720" s="6" t="n">
        <f aca="false">(BF562+BF640)/2</f>
        <v>2.06666666666667</v>
      </c>
      <c r="BG720" s="10" t="n">
        <f aca="false">(BG562+BG640)/2</f>
        <v>6.26666666666667</v>
      </c>
      <c r="CI720" s="10" t="n">
        <f aca="false">(CI572+CI650)/2</f>
        <v>7.8</v>
      </c>
      <c r="CJ720" s="6" t="n">
        <f aca="false">(CJ572+CJ650)/2</f>
        <v>1.4</v>
      </c>
    </row>
    <row r="721" customFormat="false" ht="12.8" hidden="false" customHeight="false" outlineLevel="0" collapsed="false">
      <c r="AO721" s="6" t="n">
        <f aca="false">(AO563+AO641)/2</f>
        <v>4.57083333333333</v>
      </c>
      <c r="AP721" s="6"/>
      <c r="BF721" s="6" t="n">
        <f aca="false">(BF563+BF641)/2</f>
        <v>2.98333333333333</v>
      </c>
      <c r="BG721" s="10" t="n">
        <f aca="false">(BG563+BG641)/2</f>
        <v>6.45</v>
      </c>
      <c r="CI721" s="10" t="n">
        <f aca="false">(CI573+CI651)/2</f>
        <v>7.8</v>
      </c>
      <c r="CJ721" s="6" t="n">
        <f aca="false">(CJ573+CJ651)/2</f>
        <v>1.85</v>
      </c>
    </row>
    <row r="722" customFormat="false" ht="12.8" hidden="false" customHeight="false" outlineLevel="0" collapsed="false">
      <c r="AO722" s="6" t="n">
        <f aca="false">(AO564+AO642)/2</f>
        <v>5.08333333333333</v>
      </c>
      <c r="AP722" s="6"/>
      <c r="BF722" s="6" t="n">
        <f aca="false">(BF564+BF642)/2</f>
        <v>3.55</v>
      </c>
      <c r="BG722" s="10" t="n">
        <f aca="false">(BG564+BG642)/2</f>
        <v>6.91666666666667</v>
      </c>
      <c r="CI722" s="10" t="n">
        <f aca="false">(CI574+CI652)/2</f>
        <v>7.8</v>
      </c>
      <c r="CJ722" s="6" t="n">
        <f aca="false">(CJ574+CJ652)/2</f>
        <v>1.85</v>
      </c>
    </row>
    <row r="723" customFormat="false" ht="12.8" hidden="false" customHeight="false" outlineLevel="0" collapsed="false">
      <c r="AO723" s="6" t="n">
        <f aca="false">(AO565+AO643)/2</f>
        <v>4.83333333333334</v>
      </c>
      <c r="AP723" s="6"/>
      <c r="BF723" s="6" t="n">
        <f aca="false">(BF565+BF643)/2</f>
        <v>3.1</v>
      </c>
      <c r="BG723" s="10" t="n">
        <f aca="false">(BG565+BG643)/2</f>
        <v>6.9</v>
      </c>
      <c r="CI723" s="10" t="n">
        <f aca="false">(CI575+CI653)/2</f>
        <v>7.8</v>
      </c>
      <c r="CJ723" s="6" t="n">
        <f aca="false">(CJ575+CJ653)/2</f>
        <v>1.85</v>
      </c>
    </row>
    <row r="724" customFormat="false" ht="12.8" hidden="false" customHeight="false" outlineLevel="0" collapsed="false">
      <c r="AO724" s="6" t="n">
        <f aca="false">(AO566+AO644)/2</f>
        <v>4.60833333333334</v>
      </c>
      <c r="AP724" s="6" t="n">
        <f aca="false">AVERAGE(AO714:AO724)</f>
        <v>4.53295454545455</v>
      </c>
      <c r="BF724" s="6" t="n">
        <f aca="false">(BF566+BF644)/2</f>
        <v>2.81666666666667</v>
      </c>
      <c r="BG724" s="10" t="n">
        <f aca="false">(BG566+BG644)/2</f>
        <v>6.45</v>
      </c>
      <c r="BH724" s="8" t="n">
        <f aca="false">AVERAGE(BF714:BF724)</f>
        <v>2.96363636363637</v>
      </c>
      <c r="BI724" s="10" t="n">
        <f aca="false">AVERAGE(BG714:BG724)</f>
        <v>6.39015151515152</v>
      </c>
      <c r="CI724" s="10" t="n">
        <f aca="false">(CI576+CI654)/2</f>
        <v>7.45</v>
      </c>
      <c r="CJ724" s="6" t="n">
        <f aca="false">(CJ576+CJ654)/2</f>
        <v>1.85</v>
      </c>
    </row>
    <row r="725" customFormat="false" ht="12.8" hidden="false" customHeight="false" outlineLevel="0" collapsed="false">
      <c r="AO725" s="6" t="n">
        <f aca="false">(AO567+AO645)/2</f>
        <v>4.2125</v>
      </c>
      <c r="AP725" s="6" t="n">
        <f aca="false">AVERAGE(AO715:AO725)</f>
        <v>4.50265151515152</v>
      </c>
      <c r="BF725" s="6" t="n">
        <f aca="false">(BF567+BF645)/2</f>
        <v>2.93333333333333</v>
      </c>
      <c r="BG725" s="10" t="n">
        <f aca="false">(BG567+BG645)/2</f>
        <v>6.08333333333333</v>
      </c>
      <c r="BH725" s="8" t="n">
        <f aca="false">AVERAGE(BF715:BF725)</f>
        <v>2.93333333333333</v>
      </c>
      <c r="BI725" s="10" t="n">
        <f aca="false">AVERAGE(BG715:BG725)</f>
        <v>6.38030303030303</v>
      </c>
      <c r="CI725" s="10" t="n">
        <f aca="false">(CI577+CI655)/2</f>
        <v>7.6</v>
      </c>
      <c r="CJ725" s="6" t="n">
        <f aca="false">(CJ577+CJ655)/2</f>
        <v>1.9</v>
      </c>
    </row>
    <row r="726" customFormat="false" ht="12.8" hidden="false" customHeight="false" outlineLevel="0" collapsed="false">
      <c r="AO726" s="6" t="n">
        <f aca="false">(AO568+AO646)/2</f>
        <v>4.81666666666666</v>
      </c>
      <c r="AP726" s="6" t="n">
        <f aca="false">AVERAGE(AO716:AO726)</f>
        <v>4.57121212121212</v>
      </c>
      <c r="BF726" s="6" t="n">
        <f aca="false">(BF568+BF646)/2</f>
        <v>3.38333333333333</v>
      </c>
      <c r="BG726" s="10" t="n">
        <f aca="false">(BG568+BG646)/2</f>
        <v>6.21666666666667</v>
      </c>
      <c r="BH726" s="8" t="n">
        <f aca="false">AVERAGE(BF716:BF726)</f>
        <v>3.01060606060606</v>
      </c>
      <c r="BI726" s="10" t="n">
        <f aca="false">AVERAGE(BG716:BG726)</f>
        <v>6.41212121212121</v>
      </c>
      <c r="CI726" s="10" t="n">
        <f aca="false">(CI578+CI656)/2</f>
        <v>7.6</v>
      </c>
      <c r="CJ726" s="6" t="n">
        <f aca="false">(CJ578+CJ656)/2</f>
        <v>1.75</v>
      </c>
    </row>
    <row r="727" customFormat="false" ht="12.8" hidden="false" customHeight="false" outlineLevel="0" collapsed="false">
      <c r="AO727" s="6" t="n">
        <f aca="false">(AO569+AO647)/2</f>
        <v>4.34166666666667</v>
      </c>
      <c r="AP727" s="6" t="n">
        <f aca="false">AVERAGE(AO717:AO727)</f>
        <v>4.57613636363636</v>
      </c>
      <c r="BF727" s="6" t="n">
        <f aca="false">(BF569+BF647)/2</f>
        <v>2.81666666666667</v>
      </c>
      <c r="BG727" s="10" t="n">
        <f aca="false">(BG569+BG647)/2</f>
        <v>5.88333333333333</v>
      </c>
      <c r="BH727" s="8" t="n">
        <f aca="false">AVERAGE(BF717:BF727)</f>
        <v>3.04242424242424</v>
      </c>
      <c r="BI727" s="10" t="n">
        <f aca="false">AVERAGE(BG717:BG727)</f>
        <v>6.41060606060606</v>
      </c>
      <c r="CI727" s="10" t="n">
        <f aca="false">(CI579+CI657)/2</f>
        <v>8.15</v>
      </c>
      <c r="CJ727" s="6" t="n">
        <f aca="false">(CJ579+CJ657)/2</f>
        <v>1.75</v>
      </c>
    </row>
    <row r="728" customFormat="false" ht="12.8" hidden="false" customHeight="false" outlineLevel="0" collapsed="false">
      <c r="AO728" s="6" t="n">
        <f aca="false">(AO570+AO648)/2</f>
        <v>4.90833333333334</v>
      </c>
      <c r="AP728" s="6" t="n">
        <f aca="false">AVERAGE(AO718:AO728)</f>
        <v>4.61325757575758</v>
      </c>
      <c r="BF728" s="6" t="n">
        <f aca="false">(BF570+BF648)/2</f>
        <v>3.48333333333333</v>
      </c>
      <c r="BG728" s="10" t="n">
        <f aca="false">(BG570+BG648)/2</f>
        <v>6.51666666666667</v>
      </c>
      <c r="BH728" s="8" t="n">
        <f aca="false">AVERAGE(BF718:BF728)</f>
        <v>3.09242424242424</v>
      </c>
      <c r="BI728" s="10" t="n">
        <f aca="false">AVERAGE(BG718:BG728)</f>
        <v>6.42727272727273</v>
      </c>
      <c r="CI728" s="10" t="n">
        <f aca="false">(CI580+CI658)/2</f>
        <v>8.15</v>
      </c>
      <c r="CJ728" s="6" t="n">
        <f aca="false">(CJ580+CJ658)/2</f>
        <v>1.75</v>
      </c>
    </row>
    <row r="729" customFormat="false" ht="12.8" hidden="false" customHeight="false" outlineLevel="0" collapsed="false">
      <c r="AO729" s="6" t="n">
        <f aca="false">(AO571+AO649)/2</f>
        <v>4.0375</v>
      </c>
      <c r="AP729" s="6" t="n">
        <f aca="false">AVERAGE(AO719:AO729)</f>
        <v>4.56477272727273</v>
      </c>
      <c r="BF729" s="6" t="n">
        <f aca="false">(BF571+BF649)/2</f>
        <v>2.63333333333333</v>
      </c>
      <c r="BG729" s="10" t="n">
        <f aca="false">(BG571+BG649)/2</f>
        <v>5.95</v>
      </c>
      <c r="BH729" s="8" t="n">
        <f aca="false">AVERAGE(BF719:BF729)</f>
        <v>2.98939393939394</v>
      </c>
      <c r="BI729" s="10" t="n">
        <f aca="false">AVERAGE(BG719:BG729)</f>
        <v>6.37878787878788</v>
      </c>
      <c r="CI729" s="10" t="n">
        <f aca="false">(CI581+CI659)/2</f>
        <v>8.15</v>
      </c>
      <c r="CJ729" s="6" t="n">
        <f aca="false">(CJ581+CJ659)/2</f>
        <v>1.75</v>
      </c>
    </row>
    <row r="730" customFormat="false" ht="12.8" hidden="false" customHeight="false" outlineLevel="0" collapsed="false">
      <c r="AO730" s="6" t="n">
        <f aca="false">(AO572+AO650)/2</f>
        <v>4.45833333333334</v>
      </c>
      <c r="AP730" s="6" t="n">
        <f aca="false">AVERAGE(AO720:AO730)</f>
        <v>4.55454545454546</v>
      </c>
      <c r="BF730" s="6" t="n">
        <f aca="false">(BF572+BF650)/2</f>
        <v>2.71666666666667</v>
      </c>
      <c r="BG730" s="10" t="n">
        <f aca="false">(BG572+BG650)/2</f>
        <v>6.51666666666667</v>
      </c>
      <c r="BH730" s="8" t="n">
        <f aca="false">AVERAGE(BF720:BF730)</f>
        <v>2.9530303030303</v>
      </c>
      <c r="BI730" s="10" t="n">
        <f aca="false">AVERAGE(BG720:BG730)</f>
        <v>6.37727272727273</v>
      </c>
      <c r="CI730" s="10" t="n">
        <f aca="false">(CI582+CI660)/2</f>
        <v>8.15</v>
      </c>
      <c r="CJ730" s="6" t="n">
        <f aca="false">(CJ582+CJ660)/2</f>
        <v>1.75</v>
      </c>
    </row>
    <row r="731" customFormat="false" ht="12.8" hidden="false" customHeight="false" outlineLevel="0" collapsed="false">
      <c r="AO731" s="6" t="n">
        <f aca="false">(AO573+AO651)/2</f>
        <v>4.68333333333334</v>
      </c>
      <c r="AP731" s="6" t="n">
        <f aca="false">AVERAGE(AO721:AO731)</f>
        <v>4.59583333333333</v>
      </c>
      <c r="BF731" s="6" t="n">
        <f aca="false">(BF573+BF651)/2</f>
        <v>3.53333333333333</v>
      </c>
      <c r="BG731" s="10" t="n">
        <f aca="false">(BG573+BG651)/2</f>
        <v>6.21666666666667</v>
      </c>
      <c r="BH731" s="8" t="n">
        <f aca="false">AVERAGE(BF721:BF731)</f>
        <v>3.08636363636364</v>
      </c>
      <c r="BI731" s="10" t="n">
        <f aca="false">AVERAGE(BG721:BG731)</f>
        <v>6.37272727272727</v>
      </c>
      <c r="CI731" s="10" t="n">
        <f aca="false">(CI583+CI661)/2</f>
        <v>9.05</v>
      </c>
      <c r="CJ731" s="6" t="n">
        <f aca="false">(CJ583+CJ661)/2</f>
        <v>1.85</v>
      </c>
    </row>
    <row r="732" customFormat="false" ht="12.8" hidden="false" customHeight="false" outlineLevel="0" collapsed="false">
      <c r="AO732" s="6" t="n">
        <f aca="false">(AO574+AO652)/2</f>
        <v>4.39166666666667</v>
      </c>
      <c r="AP732" s="6" t="n">
        <f aca="false">AVERAGE(AO722:AO732)</f>
        <v>4.57954545454546</v>
      </c>
      <c r="BF732" s="6" t="n">
        <f aca="false">(BF574+BF652)/2</f>
        <v>2.98333333333333</v>
      </c>
      <c r="BG732" s="10" t="n">
        <f aca="false">(BG574+BG652)/2</f>
        <v>5.88333333333333</v>
      </c>
      <c r="BH732" s="8" t="n">
        <f aca="false">AVERAGE(BF722:BF732)</f>
        <v>3.08636363636364</v>
      </c>
      <c r="BI732" s="10" t="n">
        <f aca="false">AVERAGE(BG722:BG732)</f>
        <v>6.32121212121212</v>
      </c>
      <c r="CI732" s="10" t="n">
        <f aca="false">(CI584+CI662)/2</f>
        <v>9.05</v>
      </c>
      <c r="CJ732" s="6" t="n">
        <f aca="false">(CJ584+CJ662)/2</f>
        <v>1.85</v>
      </c>
    </row>
    <row r="733" customFormat="false" ht="12.8" hidden="false" customHeight="false" outlineLevel="0" collapsed="false">
      <c r="AO733" s="6" t="n">
        <f aca="false">(AO575+AO653)/2</f>
        <v>4.6875</v>
      </c>
      <c r="AP733" s="6" t="n">
        <f aca="false">AVERAGE(AO723:AO733)</f>
        <v>4.54356060606061</v>
      </c>
      <c r="BF733" s="6" t="n">
        <f aca="false">(BF575+BF653)/2</f>
        <v>3.8</v>
      </c>
      <c r="BG733" s="10" t="n">
        <f aca="false">(BG575+BG653)/2</f>
        <v>6.35</v>
      </c>
      <c r="BH733" s="8" t="n">
        <f aca="false">AVERAGE(BF723:BF733)</f>
        <v>3.10909090909091</v>
      </c>
      <c r="BI733" s="10" t="n">
        <f aca="false">AVERAGE(BG723:BG733)</f>
        <v>6.26969696969697</v>
      </c>
      <c r="CI733" s="10" t="n">
        <f aca="false">(CI585+CI663)/2</f>
        <v>9.05</v>
      </c>
      <c r="CJ733" s="6" t="n">
        <f aca="false">(CJ585+CJ663)/2</f>
        <v>1.85</v>
      </c>
    </row>
    <row r="734" customFormat="false" ht="12.8" hidden="false" customHeight="false" outlineLevel="0" collapsed="false">
      <c r="AO734" s="6" t="n">
        <f aca="false">(AO576+AO654)/2</f>
        <v>4.89166666666667</v>
      </c>
      <c r="AP734" s="6" t="n">
        <f aca="false">AVERAGE(AO724:AO734)</f>
        <v>4.54886363636364</v>
      </c>
      <c r="BF734" s="6" t="n">
        <f aca="false">(BF576+BF654)/2</f>
        <v>3.63333333333333</v>
      </c>
      <c r="BG734" s="10" t="n">
        <f aca="false">(BG576+BG654)/2</f>
        <v>6.5</v>
      </c>
      <c r="BH734" s="8" t="n">
        <f aca="false">AVERAGE(BF724:BF734)</f>
        <v>3.15757575757576</v>
      </c>
      <c r="BI734" s="10" t="n">
        <f aca="false">AVERAGE(BG724:BG734)</f>
        <v>6.23333333333333</v>
      </c>
      <c r="CI734" s="10" t="n">
        <f aca="false">(CI586+CI664)/2</f>
        <v>9.05</v>
      </c>
      <c r="CJ734" s="6" t="n">
        <f aca="false">(CJ586+CJ664)/2</f>
        <v>1.85</v>
      </c>
    </row>
    <row r="735" customFormat="false" ht="12.8" hidden="false" customHeight="false" outlineLevel="0" collapsed="false">
      <c r="AO735" s="6" t="n">
        <f aca="false">(AO577+AO655)/2</f>
        <v>4.4375</v>
      </c>
      <c r="AP735" s="6" t="n">
        <f aca="false">AVERAGE(AO725:AO735)</f>
        <v>4.53333333333334</v>
      </c>
      <c r="BF735" s="6" t="n">
        <f aca="false">(BF577+BF655)/2</f>
        <v>2.95</v>
      </c>
      <c r="BG735" s="10" t="n">
        <f aca="false">(BG577+BG655)/2</f>
        <v>6.83333333333333</v>
      </c>
      <c r="BH735" s="8" t="n">
        <f aca="false">AVERAGE(BF725:BF735)</f>
        <v>3.16969696969697</v>
      </c>
      <c r="BI735" s="10" t="n">
        <f aca="false">AVERAGE(BG725:BG735)</f>
        <v>6.26818181818182</v>
      </c>
      <c r="CI735" s="10" t="n">
        <f aca="false">(CI587+CI665)/2</f>
        <v>9.05</v>
      </c>
      <c r="CJ735" s="6" t="n">
        <f aca="false">(CJ587+CJ665)/2</f>
        <v>1.85</v>
      </c>
    </row>
    <row r="736" customFormat="false" ht="12.8" hidden="false" customHeight="false" outlineLevel="0" collapsed="false">
      <c r="AO736" s="6" t="n">
        <f aca="false">(AO578+AO656)/2</f>
        <v>4.68333333333333</v>
      </c>
      <c r="AP736" s="6" t="n">
        <f aca="false">AVERAGE(AO726:AO736)</f>
        <v>4.57613636363636</v>
      </c>
      <c r="BF736" s="6" t="n">
        <f aca="false">(BF578+BF656)/2</f>
        <v>3.65</v>
      </c>
      <c r="BG736" s="10" t="n">
        <f aca="false">(BG578+BG656)/2</f>
        <v>6.23333333333333</v>
      </c>
      <c r="BH736" s="8" t="n">
        <f aca="false">AVERAGE(BF726:BF736)</f>
        <v>3.23484848484848</v>
      </c>
      <c r="BI736" s="10" t="n">
        <f aca="false">AVERAGE(BG726:BG736)</f>
        <v>6.28181818181818</v>
      </c>
      <c r="CI736" s="10" t="n">
        <f aca="false">(CI588+CI666)/2</f>
        <v>9.05</v>
      </c>
      <c r="CJ736" s="6" t="n">
        <f aca="false">(CJ588+CJ666)/2</f>
        <v>1.85</v>
      </c>
    </row>
    <row r="737" customFormat="false" ht="12.8" hidden="false" customHeight="false" outlineLevel="0" collapsed="false">
      <c r="AO737" s="6" t="n">
        <f aca="false">(AO579+AO657)/2</f>
        <v>5.57083333333333</v>
      </c>
      <c r="AP737" s="6" t="n">
        <f aca="false">AVERAGE(AO727:AO737)</f>
        <v>4.64469696969697</v>
      </c>
      <c r="BF737" s="6" t="n">
        <f aca="false">(BF579+BF657)/2</f>
        <v>4.43333333333333</v>
      </c>
      <c r="BG737" s="10" t="n">
        <f aca="false">(BG579+BG657)/2</f>
        <v>7.68333333333333</v>
      </c>
      <c r="BH737" s="8" t="n">
        <f aca="false">AVERAGE(BF727:BF737)</f>
        <v>3.33030303030303</v>
      </c>
      <c r="BI737" s="10" t="n">
        <f aca="false">AVERAGE(BG727:BG737)</f>
        <v>6.41515151515152</v>
      </c>
      <c r="CI737" s="10" t="n">
        <f aca="false">(CI589+CI667)/2</f>
        <v>9.05</v>
      </c>
      <c r="CJ737" s="6" t="n">
        <f aca="false">(CJ589+CJ667)/2</f>
        <v>1.9</v>
      </c>
    </row>
    <row r="738" customFormat="false" ht="12.8" hidden="false" customHeight="false" outlineLevel="0" collapsed="false">
      <c r="AO738" s="6" t="n">
        <f aca="false">(AO580+AO658)/2</f>
        <v>4.44166666666666</v>
      </c>
      <c r="AP738" s="6" t="n">
        <f aca="false">AVERAGE(AO728:AO738)</f>
        <v>4.65378787878788</v>
      </c>
      <c r="BF738" s="6" t="n">
        <f aca="false">(BF580+BF658)/2</f>
        <v>2.75</v>
      </c>
      <c r="BG738" s="10" t="n">
        <f aca="false">(BG580+BG658)/2</f>
        <v>6.61666666666667</v>
      </c>
      <c r="BH738" s="8" t="n">
        <f aca="false">AVERAGE(BF728:BF738)</f>
        <v>3.32424242424242</v>
      </c>
      <c r="BI738" s="10" t="n">
        <f aca="false">AVERAGE(BG728:BG738)</f>
        <v>6.48181818181818</v>
      </c>
      <c r="CI738" s="10" t="n">
        <f aca="false">(CI590+CI668)/2</f>
        <v>9.05</v>
      </c>
      <c r="CJ738" s="6" t="n">
        <f aca="false">(CJ590+CJ668)/2</f>
        <v>1.9</v>
      </c>
    </row>
    <row r="739" customFormat="false" ht="12.8" hidden="false" customHeight="false" outlineLevel="0" collapsed="false">
      <c r="AO739" s="6" t="n">
        <f aca="false">(AO581+AO659)/2</f>
        <v>4.7125</v>
      </c>
      <c r="AP739" s="6" t="n">
        <f aca="false">AVERAGE(AO729:AO739)</f>
        <v>4.63598484848485</v>
      </c>
      <c r="BF739" s="6" t="n">
        <f aca="false">(BF581+BF659)/2</f>
        <v>4.11666666666667</v>
      </c>
      <c r="BG739" s="10" t="n">
        <f aca="false">(BG581+BG659)/2</f>
        <v>6.28333333333333</v>
      </c>
      <c r="BH739" s="8" t="n">
        <f aca="false">AVERAGE(BF729:BF739)</f>
        <v>3.38181818181818</v>
      </c>
      <c r="BI739" s="10" t="n">
        <f aca="false">AVERAGE(BG729:BG739)</f>
        <v>6.46060606060606</v>
      </c>
      <c r="CI739" s="10" t="n">
        <f aca="false">(CI591+CI669)/2</f>
        <v>9.05</v>
      </c>
      <c r="CJ739" s="6" t="n">
        <f aca="false">(CJ591+CJ669)/2</f>
        <v>1.9</v>
      </c>
    </row>
    <row r="740" customFormat="false" ht="12.8" hidden="false" customHeight="false" outlineLevel="0" collapsed="false">
      <c r="AO740" s="6" t="n">
        <f aca="false">(AO582+AO660)/2</f>
        <v>4.92083333333334</v>
      </c>
      <c r="AP740" s="6" t="n">
        <f aca="false">AVERAGE(AO730:AO740)</f>
        <v>4.71628787878788</v>
      </c>
      <c r="BF740" s="6" t="n">
        <f aca="false">(BF582+BF660)/2</f>
        <v>2.6</v>
      </c>
      <c r="BG740" s="10" t="n">
        <f aca="false">(BG582+BG660)/2</f>
        <v>7.43333333333333</v>
      </c>
      <c r="BH740" s="8" t="n">
        <f aca="false">AVERAGE(BF730:BF740)</f>
        <v>3.37878787878788</v>
      </c>
      <c r="BI740" s="10" t="n">
        <f aca="false">AVERAGE(BG730:BG740)</f>
        <v>6.59545454545455</v>
      </c>
      <c r="CI740" s="10" t="n">
        <f aca="false">(CI592+CI670)/2</f>
        <v>9.05</v>
      </c>
      <c r="CJ740" s="6" t="n">
        <f aca="false">(CJ592+CJ670)/2</f>
        <v>1.9</v>
      </c>
    </row>
    <row r="741" customFormat="false" ht="12.8" hidden="false" customHeight="false" outlineLevel="0" collapsed="false">
      <c r="AO741" s="6" t="n">
        <f aca="false">(AO583+AO661)/2</f>
        <v>4.93333333333334</v>
      </c>
      <c r="AP741" s="6" t="n">
        <f aca="false">AVERAGE(AO731:AO741)</f>
        <v>4.7594696969697</v>
      </c>
      <c r="BF741" s="6" t="n">
        <f aca="false">(BF583+BF661)/2</f>
        <v>2.93333333333333</v>
      </c>
      <c r="BG741" s="10" t="n">
        <f aca="false">(BG583+BG661)/2</f>
        <v>7.36666666666667</v>
      </c>
      <c r="BH741" s="8" t="n">
        <f aca="false">AVERAGE(BF731:BF741)</f>
        <v>3.39848484848485</v>
      </c>
      <c r="BI741" s="10" t="n">
        <f aca="false">AVERAGE(BG731:BG741)</f>
        <v>6.67272727272727</v>
      </c>
      <c r="CI741" s="10" t="n">
        <f aca="false">(CI593+CI671)/2</f>
        <v>9.05</v>
      </c>
      <c r="CJ741" s="6" t="n">
        <f aca="false">(CJ593+CJ671)/2</f>
        <v>1.95</v>
      </c>
    </row>
    <row r="742" customFormat="false" ht="12.8" hidden="false" customHeight="false" outlineLevel="0" collapsed="false">
      <c r="AO742" s="6" t="n">
        <f aca="false">(AO584+AO662)/2</f>
        <v>4.7875</v>
      </c>
      <c r="AP742" s="6" t="n">
        <f aca="false">AVERAGE(AO732:AO742)</f>
        <v>4.76893939393939</v>
      </c>
      <c r="BF742" s="6" t="n">
        <f aca="false">(BF584+BF662)/2</f>
        <v>2.68333333333333</v>
      </c>
      <c r="BG742" s="10" t="n">
        <f aca="false">(BG584+BG662)/2</f>
        <v>6.93333333333333</v>
      </c>
      <c r="BH742" s="8" t="n">
        <f aca="false">AVERAGE(BF732:BF742)</f>
        <v>3.32121212121212</v>
      </c>
      <c r="BI742" s="10" t="n">
        <f aca="false">AVERAGE(BG732:BG742)</f>
        <v>6.73787878787879</v>
      </c>
      <c r="CI742" s="10" t="n">
        <f aca="false">(CI594+CI672)/2</f>
        <v>8.7</v>
      </c>
      <c r="CJ742" s="6" t="n">
        <f aca="false">(CJ594+CJ672)/2</f>
        <v>2.2</v>
      </c>
    </row>
    <row r="743" customFormat="false" ht="12.8" hidden="false" customHeight="false" outlineLevel="0" collapsed="false">
      <c r="AO743" s="6" t="n">
        <f aca="false">(AO585+AO663)/2</f>
        <v>5.14583333333334</v>
      </c>
      <c r="AP743" s="6" t="n">
        <f aca="false">AVERAGE(AO733:AO743)</f>
        <v>4.8375</v>
      </c>
      <c r="BF743" s="6" t="n">
        <f aca="false">(BF585+BF663)/2</f>
        <v>3.86666666666667</v>
      </c>
      <c r="BG743" s="10" t="n">
        <f aca="false">(BG585+BG663)/2</f>
        <v>7.4</v>
      </c>
      <c r="BH743" s="8" t="n">
        <f aca="false">AVERAGE(BF733:BF743)</f>
        <v>3.40151515151515</v>
      </c>
      <c r="BI743" s="10" t="n">
        <f aca="false">AVERAGE(BG733:BG743)</f>
        <v>6.87575757575758</v>
      </c>
      <c r="CI743" s="10" t="n">
        <f aca="false">(CI595+CI673)/2</f>
        <v>8.7</v>
      </c>
      <c r="CJ743" s="6" t="n">
        <f aca="false">(CJ595+CJ673)/2</f>
        <v>2.4</v>
      </c>
    </row>
    <row r="744" customFormat="false" ht="12.8" hidden="false" customHeight="false" outlineLevel="0" collapsed="false">
      <c r="AO744" s="6" t="n">
        <f aca="false">(AO586+AO664)/2</f>
        <v>5.175</v>
      </c>
      <c r="AP744" s="6" t="n">
        <f aca="false">AVERAGE(AO734:AO744)</f>
        <v>4.88181818181818</v>
      </c>
      <c r="BF744" s="6" t="n">
        <f aca="false">(BF586+BF664)/2</f>
        <v>3.85</v>
      </c>
      <c r="BG744" s="10" t="n">
        <f aca="false">(BG586+BG664)/2</f>
        <v>6.88333333333333</v>
      </c>
      <c r="BH744" s="8" t="n">
        <f aca="false">AVERAGE(BF734:BF744)</f>
        <v>3.40606060606061</v>
      </c>
      <c r="BI744" s="10" t="n">
        <f aca="false">AVERAGE(BG734:BG744)</f>
        <v>6.92424242424242</v>
      </c>
      <c r="CI744" s="10" t="n">
        <f aca="false">(CI596+CI674)/2</f>
        <v>8.7</v>
      </c>
      <c r="CJ744" s="6" t="n">
        <f aca="false">(CJ596+CJ674)/2</f>
        <v>2.35</v>
      </c>
    </row>
    <row r="745" customFormat="false" ht="12.8" hidden="false" customHeight="false" outlineLevel="0" collapsed="false">
      <c r="AO745" s="6" t="n">
        <f aca="false">(AO587+AO665)/2</f>
        <v>5.07083333333333</v>
      </c>
      <c r="AP745" s="6" t="n">
        <f aca="false">AVERAGE(AO735:AO745)</f>
        <v>4.89810606060606</v>
      </c>
      <c r="BF745" s="6" t="n">
        <f aca="false">(BF587+BF665)/2</f>
        <v>4.2</v>
      </c>
      <c r="BG745" s="10" t="n">
        <f aca="false">(BG587+BG665)/2</f>
        <v>6.36666666666667</v>
      </c>
      <c r="BH745" s="8" t="n">
        <f aca="false">AVERAGE(BF735:BF745)</f>
        <v>3.45757575757576</v>
      </c>
      <c r="BI745" s="10" t="n">
        <f aca="false">AVERAGE(BG735:BG745)</f>
        <v>6.91212121212121</v>
      </c>
      <c r="CI745" s="10" t="n">
        <f aca="false">(CI597+CI675)/2</f>
        <v>9</v>
      </c>
      <c r="CJ745" s="6" t="n">
        <f aca="false">(CJ597+CJ675)/2</f>
        <v>2.35</v>
      </c>
    </row>
    <row r="746" customFormat="false" ht="12.8" hidden="false" customHeight="false" outlineLevel="0" collapsed="false">
      <c r="AO746" s="6" t="n">
        <f aca="false">(AO588+AO666)/2</f>
        <v>5.525</v>
      </c>
      <c r="AP746" s="6" t="n">
        <f aca="false">AVERAGE(AO736:AO746)</f>
        <v>4.9969696969697</v>
      </c>
      <c r="BF746" s="6" t="n">
        <f aca="false">(BF588+BF666)/2</f>
        <v>3.96666666666667</v>
      </c>
      <c r="BG746" s="10" t="n">
        <f aca="false">(BG588+BG666)/2</f>
        <v>7.4</v>
      </c>
      <c r="BH746" s="8" t="n">
        <f aca="false">AVERAGE(BF736:BF746)</f>
        <v>3.55</v>
      </c>
      <c r="BI746" s="10" t="n">
        <f aca="false">AVERAGE(BG736:BG746)</f>
        <v>6.96363636363637</v>
      </c>
      <c r="CI746" s="10" t="n">
        <f aca="false">(CI598+CI676)/2</f>
        <v>9</v>
      </c>
      <c r="CJ746" s="6" t="n">
        <f aca="false">(CJ598+CJ676)/2</f>
        <v>2.35</v>
      </c>
    </row>
    <row r="747" customFormat="false" ht="12.8" hidden="false" customHeight="false" outlineLevel="0" collapsed="false">
      <c r="AO747" s="6" t="n">
        <f aca="false">(AO589+AO667)/2</f>
        <v>5.24166666666667</v>
      </c>
      <c r="AP747" s="6" t="n">
        <f aca="false">AVERAGE(AO737:AO747)</f>
        <v>5.04772727272727</v>
      </c>
      <c r="BF747" s="6" t="n">
        <f aca="false">(BF589+BF667)/2</f>
        <v>3.61666666666667</v>
      </c>
      <c r="BG747" s="10" t="n">
        <f aca="false">(BG589+BG667)/2</f>
        <v>6.7</v>
      </c>
      <c r="BH747" s="8" t="n">
        <f aca="false">AVERAGE(BF737:BF747)</f>
        <v>3.5469696969697</v>
      </c>
      <c r="BI747" s="10" t="n">
        <f aca="false">AVERAGE(BG737:BG747)</f>
        <v>7.00606060606061</v>
      </c>
      <c r="CI747" s="10" t="n">
        <f aca="false">(CI599+CI677)/2</f>
        <v>9</v>
      </c>
      <c r="CJ747" s="6" t="n">
        <f aca="false">(CJ599+CJ677)/2</f>
        <v>2.35</v>
      </c>
    </row>
    <row r="748" customFormat="false" ht="12.8" hidden="false" customHeight="false" outlineLevel="0" collapsed="false">
      <c r="AO748" s="6" t="n">
        <f aca="false">(AO590+AO668)/2</f>
        <v>4.75</v>
      </c>
      <c r="AP748" s="6" t="n">
        <f aca="false">AVERAGE(AO738:AO748)</f>
        <v>4.97310606060606</v>
      </c>
      <c r="BF748" s="6" t="n">
        <f aca="false">(BF590+BF668)/2</f>
        <v>3.43333333333333</v>
      </c>
      <c r="BG748" s="10" t="n">
        <f aca="false">(BG590+BG668)/2</f>
        <v>6.13333333333333</v>
      </c>
      <c r="BH748" s="8" t="n">
        <f aca="false">AVERAGE(BF738:BF748)</f>
        <v>3.45606060606061</v>
      </c>
      <c r="BI748" s="10" t="n">
        <f aca="false">AVERAGE(BG738:BG748)</f>
        <v>6.86515151515152</v>
      </c>
      <c r="CI748" s="10" t="n">
        <f aca="false">(CI600+CI678)/2</f>
        <v>9</v>
      </c>
      <c r="CJ748" s="6" t="n">
        <f aca="false">(CJ600+CJ678)/2</f>
        <v>2.05</v>
      </c>
    </row>
    <row r="749" customFormat="false" ht="12.8" hidden="false" customHeight="false" outlineLevel="0" collapsed="false">
      <c r="AO749" s="6" t="n">
        <f aca="false">(AO591+AO669)/2</f>
        <v>4.39166666666667</v>
      </c>
      <c r="AP749" s="6" t="n">
        <f aca="false">AVERAGE(AO739:AO749)</f>
        <v>4.96856060606061</v>
      </c>
      <c r="BF749" s="6" t="n">
        <f aca="false">(BF591+BF669)/2</f>
        <v>3.3</v>
      </c>
      <c r="BG749" s="10" t="n">
        <f aca="false">(BG591+BG669)/2</f>
        <v>6.16666666666667</v>
      </c>
      <c r="BH749" s="8" t="n">
        <f aca="false">AVERAGE(BF739:BF749)</f>
        <v>3.50606060606061</v>
      </c>
      <c r="BI749" s="10" t="n">
        <f aca="false">AVERAGE(BG739:BG749)</f>
        <v>6.82424242424242</v>
      </c>
      <c r="CI749" s="10" t="n">
        <f aca="false">(CI601+CI679)/2</f>
        <v>9</v>
      </c>
      <c r="CJ749" s="6" t="n">
        <f aca="false">(CJ601+CJ679)/2</f>
        <v>2.05</v>
      </c>
    </row>
    <row r="750" customFormat="false" ht="12.8" hidden="false" customHeight="false" outlineLevel="0" collapsed="false">
      <c r="AO750" s="6" t="n">
        <f aca="false">(AO592+AO670)/2</f>
        <v>5.35416666666667</v>
      </c>
      <c r="AP750" s="6" t="n">
        <f aca="false">AVERAGE(AO740:AO750)</f>
        <v>5.02689393939394</v>
      </c>
      <c r="BF750" s="6" t="n">
        <f aca="false">(BF592+BF670)/2</f>
        <v>3.73333333333333</v>
      </c>
      <c r="BG750" s="10" t="n">
        <f aca="false">(BG592+BG670)/2</f>
        <v>7.36666666666667</v>
      </c>
      <c r="BH750" s="8" t="n">
        <f aca="false">AVERAGE(BF740:BF750)</f>
        <v>3.47121212121212</v>
      </c>
      <c r="BI750" s="10" t="n">
        <f aca="false">AVERAGE(BG740:BG750)</f>
        <v>6.92272727272727</v>
      </c>
      <c r="CI750" s="10" t="n">
        <f aca="false">(CI602+CI680)/2</f>
        <v>9</v>
      </c>
      <c r="CJ750" s="6" t="n">
        <f aca="false">(CJ602+CJ680)/2</f>
        <v>1.7</v>
      </c>
    </row>
    <row r="751" customFormat="false" ht="12.8" hidden="false" customHeight="false" outlineLevel="0" collapsed="false">
      <c r="AO751" s="6" t="n">
        <f aca="false">(AO593+AO671)/2</f>
        <v>5.4375</v>
      </c>
      <c r="AP751" s="6" t="n">
        <f aca="false">AVERAGE(AO741:AO751)</f>
        <v>5.07386363636364</v>
      </c>
      <c r="BF751" s="6" t="n">
        <f aca="false">(BF593+BF671)/2</f>
        <v>3.93333333333333</v>
      </c>
      <c r="BG751" s="10" t="n">
        <f aca="false">(BG593+BG671)/2</f>
        <v>7.58333333333333</v>
      </c>
      <c r="BH751" s="8" t="n">
        <f aca="false">AVERAGE(BF741:BF751)</f>
        <v>3.59242424242424</v>
      </c>
      <c r="BI751" s="10" t="n">
        <f aca="false">AVERAGE(BG741:BG751)</f>
        <v>6.93636363636364</v>
      </c>
      <c r="CI751" s="10" t="n">
        <f aca="false">(CI603+CI681)/2</f>
        <v>9</v>
      </c>
      <c r="CJ751" s="6" t="n">
        <f aca="false">(CJ603+CJ681)/2</f>
        <v>0.8</v>
      </c>
    </row>
    <row r="752" customFormat="false" ht="12.8" hidden="false" customHeight="false" outlineLevel="0" collapsed="false">
      <c r="AO752" s="6" t="n">
        <f aca="false">(AO594+AO672)/2</f>
        <v>5.425</v>
      </c>
      <c r="AP752" s="6" t="n">
        <f aca="false">AVERAGE(AO742:AO752)</f>
        <v>5.11856060606061</v>
      </c>
      <c r="BF752" s="6" t="n">
        <f aca="false">(BF594+BF672)/2</f>
        <v>3.3</v>
      </c>
      <c r="BG752" s="10" t="n">
        <f aca="false">(BG594+BG672)/2</f>
        <v>7.98333333333333</v>
      </c>
      <c r="BH752" s="8" t="n">
        <f aca="false">AVERAGE(BF742:BF752)</f>
        <v>3.62575757575757</v>
      </c>
      <c r="BI752" s="10" t="n">
        <f aca="false">AVERAGE(BG742:BG752)</f>
        <v>6.99242424242424</v>
      </c>
      <c r="CI752" s="10" t="n">
        <f aca="false">(CI604+CI682)/2</f>
        <v>9</v>
      </c>
      <c r="CJ752" s="6" t="n">
        <f aca="false">(CJ604+CJ682)/2</f>
        <v>0.8</v>
      </c>
    </row>
    <row r="753" customFormat="false" ht="12.8" hidden="false" customHeight="false" outlineLevel="0" collapsed="false">
      <c r="AO753" s="6" t="n">
        <f aca="false">(AO595+AO673)/2</f>
        <v>5.025</v>
      </c>
      <c r="AP753" s="6" t="n">
        <f aca="false">AVERAGE(AO743:AO753)</f>
        <v>5.14015151515152</v>
      </c>
      <c r="BF753" s="6" t="n">
        <f aca="false">(BF595+BF673)/2</f>
        <v>3.23333333333333</v>
      </c>
      <c r="BG753" s="10" t="n">
        <f aca="false">(BG595+BG673)/2</f>
        <v>7.41666666666667</v>
      </c>
      <c r="BH753" s="8" t="n">
        <f aca="false">AVERAGE(BF743:BF753)</f>
        <v>3.67575757575758</v>
      </c>
      <c r="BI753" s="10" t="n">
        <f aca="false">AVERAGE(BG743:BG753)</f>
        <v>7.03636363636364</v>
      </c>
      <c r="CI753" s="10" t="n">
        <f aca="false">(CI605+CI683)/2</f>
        <v>9</v>
      </c>
      <c r="CJ753" s="6" t="n">
        <f aca="false">(CJ605+CJ683)/2</f>
        <v>0.8</v>
      </c>
    </row>
    <row r="754" customFormat="false" ht="12.8" hidden="false" customHeight="false" outlineLevel="0" collapsed="false">
      <c r="AO754" s="6" t="n">
        <f aca="false">(AO596+AO674)/2</f>
        <v>4.6125</v>
      </c>
      <c r="AP754" s="6" t="n">
        <f aca="false">AVERAGE(AO744:AO754)</f>
        <v>5.09166666666667</v>
      </c>
      <c r="BF754" s="6" t="n">
        <f aca="false">(BF596+BF674)/2</f>
        <v>2.91666666666667</v>
      </c>
      <c r="BG754" s="10" t="n">
        <f aca="false">(BG596+BG674)/2</f>
        <v>7.06666666666667</v>
      </c>
      <c r="BH754" s="8" t="n">
        <f aca="false">AVERAGE(BF744:BF754)</f>
        <v>3.58939393939394</v>
      </c>
      <c r="BI754" s="10" t="n">
        <f aca="false">AVERAGE(BG744:BG754)</f>
        <v>7.00606060606061</v>
      </c>
      <c r="CI754" s="10" t="n">
        <f aca="false">(CI606+CI684)/2</f>
        <v>9</v>
      </c>
      <c r="CJ754" s="6" t="n">
        <f aca="false">(CJ606+CJ684)/2</f>
        <v>0.8</v>
      </c>
    </row>
    <row r="755" customFormat="false" ht="12.8" hidden="false" customHeight="false" outlineLevel="0" collapsed="false">
      <c r="AO755" s="6" t="n">
        <f aca="false">(AO597+AO675)/2</f>
        <v>5.58333333333334</v>
      </c>
      <c r="AP755" s="6" t="n">
        <f aca="false">AVERAGE(AO745:AO755)</f>
        <v>5.12878787878788</v>
      </c>
      <c r="BF755" s="6" t="n">
        <f aca="false">(BF597+BF675)/2</f>
        <v>4.13333333333333</v>
      </c>
      <c r="BG755" s="10" t="n">
        <f aca="false">(BG597+BG675)/2</f>
        <v>7.46666666666667</v>
      </c>
      <c r="BH755" s="8" t="n">
        <f aca="false">AVERAGE(BF745:BF755)</f>
        <v>3.61515151515152</v>
      </c>
      <c r="BI755" s="10" t="n">
        <f aca="false">AVERAGE(BG745:BG755)</f>
        <v>7.05909090909091</v>
      </c>
      <c r="CI755" s="10" t="n">
        <f aca="false">(CI607+CI685)/2</f>
        <v>9</v>
      </c>
      <c r="CJ755" s="6" t="n">
        <f aca="false">(CJ607+CJ685)/2</f>
        <v>0.8</v>
      </c>
    </row>
    <row r="756" customFormat="false" ht="12.8" hidden="false" customHeight="false" outlineLevel="0" collapsed="false">
      <c r="AO756" s="6" t="n">
        <f aca="false">(AO598+AO676)/2</f>
        <v>4.5875</v>
      </c>
      <c r="AP756" s="6" t="n">
        <f aca="false">AVERAGE(AO746:AO756)</f>
        <v>5.08484848484849</v>
      </c>
      <c r="BF756" s="6" t="n">
        <f aca="false">(BF598+BF676)/2</f>
        <v>3.6</v>
      </c>
      <c r="BG756" s="10" t="n">
        <f aca="false">(BG598+BG676)/2</f>
        <v>6.33333333333333</v>
      </c>
      <c r="BH756" s="8" t="n">
        <f aca="false">AVERAGE(BF746:BF756)</f>
        <v>3.56060606060606</v>
      </c>
      <c r="BI756" s="10" t="n">
        <f aca="false">AVERAGE(BG746:BG756)</f>
        <v>7.05606060606061</v>
      </c>
      <c r="CI756" s="10" t="n">
        <f aca="false">(CI608+CI686)/2</f>
        <v>7.95</v>
      </c>
      <c r="CJ756" s="6" t="n">
        <f aca="false">(CJ608+CJ686)/2</f>
        <v>0.8</v>
      </c>
    </row>
    <row r="757" customFormat="false" ht="12.8" hidden="false" customHeight="false" outlineLevel="0" collapsed="false">
      <c r="AO757" s="6" t="n">
        <f aca="false">(AO599+AO677)/2</f>
        <v>4.7125</v>
      </c>
      <c r="AP757" s="6" t="n">
        <f aca="false">AVERAGE(AO747:AO757)</f>
        <v>5.01098484848485</v>
      </c>
      <c r="BF757" s="6" t="n">
        <f aca="false">(BF599+BF677)/2</f>
        <v>3.26666666666667</v>
      </c>
      <c r="BG757" s="10" t="n">
        <f aca="false">(BG599+BG677)/2</f>
        <v>6.18333333333333</v>
      </c>
      <c r="BH757" s="8" t="n">
        <f aca="false">AVERAGE(BF747:BF757)</f>
        <v>3.4969696969697</v>
      </c>
      <c r="BI757" s="10" t="n">
        <f aca="false">AVERAGE(BG747:BG757)</f>
        <v>6.94545454545455</v>
      </c>
      <c r="CI757" s="10" t="n">
        <f aca="false">(CI609+CI687)/2</f>
        <v>7.95</v>
      </c>
      <c r="CJ757" s="6" t="n">
        <f aca="false">(CJ609+CJ687)/2</f>
        <v>0.8</v>
      </c>
    </row>
    <row r="758" customFormat="false" ht="12.8" hidden="false" customHeight="false" outlineLevel="0" collapsed="false">
      <c r="AO758" s="6" t="n">
        <f aca="false">(AO600+AO678)/2</f>
        <v>4.77083333333334</v>
      </c>
      <c r="AP758" s="6" t="n">
        <f aca="false">AVERAGE(AO748:AO758)</f>
        <v>4.96818181818182</v>
      </c>
      <c r="BF758" s="6" t="n">
        <f aca="false">(BF600+BF678)/2</f>
        <v>2.83333333333333</v>
      </c>
      <c r="BG758" s="10" t="n">
        <f aca="false">(BG600+BG678)/2</f>
        <v>6.86666666666667</v>
      </c>
      <c r="BH758" s="8" t="n">
        <f aca="false">AVERAGE(BF748:BF758)</f>
        <v>3.42575757575758</v>
      </c>
      <c r="BI758" s="10" t="n">
        <f aca="false">AVERAGE(BG748:BG758)</f>
        <v>6.96060606060606</v>
      </c>
      <c r="CI758" s="10" t="n">
        <f aca="false">(CI610+CI688)/2</f>
        <v>8.55</v>
      </c>
      <c r="CJ758" s="6" t="n">
        <f aca="false">(CJ610+CJ688)/2</f>
        <v>0.8</v>
      </c>
    </row>
    <row r="759" customFormat="false" ht="12.8" hidden="false" customHeight="false" outlineLevel="0" collapsed="false">
      <c r="AO759" s="6" t="n">
        <f aca="false">(AO601+AO679)/2</f>
        <v>5.20416666666667</v>
      </c>
      <c r="AP759" s="6" t="n">
        <f aca="false">AVERAGE(AO749:AO759)</f>
        <v>5.0094696969697</v>
      </c>
      <c r="BF759" s="6" t="n">
        <f aca="false">(BF601+BF679)/2</f>
        <v>3.58333333333333</v>
      </c>
      <c r="BG759" s="10" t="n">
        <f aca="false">(BG601+BG679)/2</f>
        <v>7.08333333333333</v>
      </c>
      <c r="BH759" s="8" t="n">
        <f aca="false">AVERAGE(BF749:BF759)</f>
        <v>3.43939393939394</v>
      </c>
      <c r="BI759" s="10" t="n">
        <f aca="false">AVERAGE(BG749:BG759)</f>
        <v>7.0469696969697</v>
      </c>
      <c r="CI759" s="10" t="n">
        <f aca="false">(CI611+CI689)/2</f>
        <v>8.55</v>
      </c>
      <c r="CJ759" s="6" t="n">
        <f aca="false">(CJ611+CJ689)/2</f>
        <v>0.8</v>
      </c>
    </row>
    <row r="760" customFormat="false" ht="12.8" hidden="false" customHeight="false" outlineLevel="0" collapsed="false">
      <c r="AO760" s="6" t="n">
        <f aca="false">(AO602+AO680)/2</f>
        <v>4.45833333333333</v>
      </c>
      <c r="AP760" s="6" t="n">
        <f aca="false">AVERAGE(AO750:AO760)</f>
        <v>5.01553030303031</v>
      </c>
      <c r="BF760" s="6" t="n">
        <f aca="false">(BF602+BF680)/2</f>
        <v>2.78333333333333</v>
      </c>
      <c r="BG760" s="10" t="n">
        <f aca="false">(BG602+BG680)/2</f>
        <v>6.46666666666667</v>
      </c>
      <c r="BH760" s="8" t="n">
        <f aca="false">AVERAGE(BF750:BF760)</f>
        <v>3.39242424242424</v>
      </c>
      <c r="BI760" s="10" t="n">
        <f aca="false">AVERAGE(BG750:BG760)</f>
        <v>7.07424242424242</v>
      </c>
      <c r="CI760" s="10" t="n">
        <f aca="false">(CI612+CI690)/2</f>
        <v>8.55</v>
      </c>
      <c r="CJ760" s="6" t="n">
        <f aca="false">(CJ612+CJ690)/2</f>
        <v>0.8</v>
      </c>
    </row>
    <row r="761" customFormat="false" ht="12.8" hidden="false" customHeight="false" outlineLevel="0" collapsed="false">
      <c r="AO761" s="6" t="n">
        <f aca="false">(AO603+AO681)/2</f>
        <v>4.39166666666667</v>
      </c>
      <c r="AP761" s="6" t="n">
        <f aca="false">AVERAGE(AO751:AO761)</f>
        <v>4.9280303030303</v>
      </c>
      <c r="BF761" s="6" t="n">
        <f aca="false">(BF603+BF681)/2</f>
        <v>2.48333333333333</v>
      </c>
      <c r="BG761" s="10" t="n">
        <f aca="false">(BG603+BG681)/2</f>
        <v>6.03333333333333</v>
      </c>
      <c r="BH761" s="8" t="n">
        <f aca="false">AVERAGE(BF751:BF761)</f>
        <v>3.27878787878788</v>
      </c>
      <c r="BI761" s="10" t="n">
        <f aca="false">AVERAGE(BG751:BG761)</f>
        <v>6.9530303030303</v>
      </c>
      <c r="CI761" s="10" t="n">
        <f aca="false">(CI613+CI691)/2</f>
        <v>8.55</v>
      </c>
      <c r="CJ761" s="6" t="n">
        <f aca="false">(CJ613+CJ691)/2</f>
        <v>1.2</v>
      </c>
    </row>
    <row r="762" customFormat="false" ht="12.8" hidden="false" customHeight="false" outlineLevel="0" collapsed="false">
      <c r="AO762" s="6" t="n">
        <f aca="false">(AO604+AO682)/2</f>
        <v>5.10833333333334</v>
      </c>
      <c r="AP762" s="6" t="n">
        <f aca="false">AVERAGE(AO752:AO762)</f>
        <v>4.89810606060606</v>
      </c>
      <c r="BF762" s="6" t="n">
        <f aca="false">(BF604+BF682)/2</f>
        <v>3.06666666666667</v>
      </c>
      <c r="BG762" s="10" t="n">
        <f aca="false">(BG604+BG682)/2</f>
        <v>6.93333333333333</v>
      </c>
      <c r="BH762" s="8" t="n">
        <f aca="false">AVERAGE(BF752:BF762)</f>
        <v>3.2</v>
      </c>
      <c r="BI762" s="10" t="n">
        <f aca="false">AVERAGE(BG752:BG762)</f>
        <v>6.89393939393939</v>
      </c>
      <c r="CI762" s="10" t="n">
        <f aca="false">(CI614+CI692)/2</f>
        <v>8.55</v>
      </c>
      <c r="CJ762" s="6" t="n">
        <f aca="false">(CJ614+CJ692)/2</f>
        <v>2.45</v>
      </c>
    </row>
    <row r="763" customFormat="false" ht="12.8" hidden="false" customHeight="false" outlineLevel="0" collapsed="false">
      <c r="AO763" s="6" t="n">
        <f aca="false">(AO605+AO683)/2</f>
        <v>4.74166666666667</v>
      </c>
      <c r="AP763" s="6" t="n">
        <f aca="false">AVERAGE(AO753:AO763)</f>
        <v>4.83598484848485</v>
      </c>
      <c r="BF763" s="6" t="n">
        <f aca="false">(BF605+BF683)/2</f>
        <v>3.66666666666667</v>
      </c>
      <c r="BG763" s="10" t="n">
        <f aca="false">(BG605+BG683)/2</f>
        <v>6.76666666666667</v>
      </c>
      <c r="BH763" s="8" t="n">
        <f aca="false">AVERAGE(BF753:BF763)</f>
        <v>3.23333333333333</v>
      </c>
      <c r="BI763" s="10" t="n">
        <f aca="false">AVERAGE(BG753:BG763)</f>
        <v>6.78333333333333</v>
      </c>
      <c r="CI763" s="10" t="n">
        <f aca="false">(CI615+CI693)/2</f>
        <v>8.55</v>
      </c>
      <c r="CJ763" s="6" t="n">
        <f aca="false">(CJ615+CJ693)/2</f>
        <v>1.85</v>
      </c>
    </row>
    <row r="764" customFormat="false" ht="12.8" hidden="false" customHeight="false" outlineLevel="0" collapsed="false">
      <c r="AO764" s="6" t="n">
        <f aca="false">(AO606+AO684)/2</f>
        <v>4.7</v>
      </c>
      <c r="AP764" s="6" t="n">
        <f aca="false">AVERAGE(AO754:AO764)</f>
        <v>4.8064393939394</v>
      </c>
      <c r="BF764" s="6" t="n">
        <f aca="false">(BF606+BF684)/2</f>
        <v>3.2</v>
      </c>
      <c r="BG764" s="10" t="n">
        <f aca="false">(BG606+BG684)/2</f>
        <v>6.6</v>
      </c>
      <c r="BH764" s="8" t="n">
        <f aca="false">AVERAGE(BF754:BF764)</f>
        <v>3.23030303030303</v>
      </c>
      <c r="BI764" s="10" t="n">
        <f aca="false">AVERAGE(BG754:BG764)</f>
        <v>6.70909090909091</v>
      </c>
      <c r="CI764" s="10" t="n">
        <f aca="false">(CI616+CI694)/2</f>
        <v>8.55</v>
      </c>
      <c r="CJ764" s="6" t="n">
        <f aca="false">(CJ616+CJ694)/2</f>
        <v>1.85</v>
      </c>
    </row>
    <row r="765" customFormat="false" ht="12.8" hidden="false" customHeight="false" outlineLevel="0" collapsed="false">
      <c r="AO765" s="6" t="n">
        <f aca="false">(AO607+AO685)/2</f>
        <v>5.2375</v>
      </c>
      <c r="AP765" s="6" t="n">
        <f aca="false">AVERAGE(AO755:AO765)</f>
        <v>4.86325757575758</v>
      </c>
      <c r="BF765" s="6" t="n">
        <f aca="false">(BF607+BF685)/2</f>
        <v>3.41666666666667</v>
      </c>
      <c r="BG765" s="10" t="n">
        <f aca="false">(BG607+BG685)/2</f>
        <v>6.86666666666667</v>
      </c>
      <c r="BH765" s="8" t="n">
        <f aca="false">AVERAGE(BF755:BF765)</f>
        <v>3.27575757575758</v>
      </c>
      <c r="BI765" s="10" t="n">
        <f aca="false">AVERAGE(BG755:BG765)</f>
        <v>6.69090909090909</v>
      </c>
      <c r="CI765" s="10" t="n">
        <f aca="false">(CI617+CI695)/2</f>
        <v>8.55</v>
      </c>
      <c r="CJ765" s="6" t="n">
        <f aca="false">(CJ617+CJ695)/2</f>
        <v>1.85</v>
      </c>
    </row>
    <row r="766" customFormat="false" ht="12.8" hidden="false" customHeight="false" outlineLevel="0" collapsed="false">
      <c r="AO766" s="6" t="n">
        <f aca="false">(AO608+AO686)/2</f>
        <v>4.90416666666667</v>
      </c>
      <c r="AP766" s="6" t="n">
        <f aca="false">AVERAGE(AO756:AO766)</f>
        <v>4.80151515151515</v>
      </c>
      <c r="BF766" s="6" t="n">
        <f aca="false">(BF608+BF686)/2</f>
        <v>3.41666666666667</v>
      </c>
      <c r="BG766" s="10" t="n">
        <f aca="false">(BG608+BG686)/2</f>
        <v>6.68333333333333</v>
      </c>
      <c r="BH766" s="8" t="n">
        <f aca="false">AVERAGE(BF756:BF766)</f>
        <v>3.21060606060606</v>
      </c>
      <c r="BI766" s="10" t="n">
        <f aca="false">AVERAGE(BG756:BG766)</f>
        <v>6.61969696969697</v>
      </c>
      <c r="CI766" s="10" t="n">
        <f aca="false">(CI618+CI696)/2</f>
        <v>8.55</v>
      </c>
      <c r="CJ766" s="6" t="n">
        <f aca="false">(CJ618+CJ696)/2</f>
        <v>1.7</v>
      </c>
    </row>
    <row r="767" customFormat="false" ht="12.8" hidden="false" customHeight="false" outlineLevel="0" collapsed="false">
      <c r="AO767" s="6" t="n">
        <f aca="false">(AO609+AO687)/2</f>
        <v>5.14583333333334</v>
      </c>
      <c r="AP767" s="6" t="n">
        <f aca="false">AVERAGE(AO757:AO767)</f>
        <v>4.85227272727273</v>
      </c>
      <c r="BF767" s="6" t="n">
        <f aca="false">(BF609+BF687)/2</f>
        <v>3.63333333333333</v>
      </c>
      <c r="BG767" s="10" t="n">
        <f aca="false">(BG609+BG687)/2</f>
        <v>6.68333333333333</v>
      </c>
      <c r="BH767" s="8" t="n">
        <f aca="false">AVERAGE(BF757:BF767)</f>
        <v>3.21363636363636</v>
      </c>
      <c r="BI767" s="10" t="n">
        <f aca="false">AVERAGE(BG757:BG767)</f>
        <v>6.65151515151515</v>
      </c>
      <c r="CI767" s="10" t="n">
        <f aca="false">(CI619+CI697)/2</f>
        <v>8.55</v>
      </c>
      <c r="CJ767" s="6" t="n">
        <f aca="false">(CJ619+CJ697)/2</f>
        <v>1.7</v>
      </c>
    </row>
    <row r="768" customFormat="false" ht="12.8" hidden="false" customHeight="false" outlineLevel="0" collapsed="false">
      <c r="AO768" s="6" t="n">
        <f aca="false">(AO610+AO688)/2</f>
        <v>5.29583333333334</v>
      </c>
      <c r="AP768" s="6" t="n">
        <f aca="false">AVERAGE(AO758:AO768)</f>
        <v>4.90530303030303</v>
      </c>
      <c r="BF768" s="6" t="n">
        <f aca="false">(BF610+BF688)/2</f>
        <v>3.6</v>
      </c>
      <c r="BG768" s="10" t="n">
        <f aca="false">(BG610+BG688)/2</f>
        <v>7.81666666666667</v>
      </c>
      <c r="BH768" s="8" t="n">
        <f aca="false">AVERAGE(BF758:BF768)</f>
        <v>3.24393939393939</v>
      </c>
      <c r="BI768" s="10" t="n">
        <f aca="false">AVERAGE(BG758:BG768)</f>
        <v>6.8</v>
      </c>
      <c r="CI768" s="10" t="n">
        <f aca="false">(CI620+CI698)/2</f>
        <v>8.55</v>
      </c>
      <c r="CJ768" s="6" t="n">
        <f aca="false">(CJ620+CJ698)/2</f>
        <v>1.7</v>
      </c>
    </row>
    <row r="769" customFormat="false" ht="12.8" hidden="false" customHeight="false" outlineLevel="0" collapsed="false">
      <c r="AO769" s="6" t="n">
        <f aca="false">(AO611+AO689)/2</f>
        <v>4.7125</v>
      </c>
      <c r="AP769" s="6" t="n">
        <f aca="false">AVERAGE(AO759:AO769)</f>
        <v>4.9</v>
      </c>
      <c r="BF769" s="6" t="n">
        <f aca="false">(BF611+BF689)/2</f>
        <v>3.3</v>
      </c>
      <c r="BG769" s="10" t="n">
        <f aca="false">(BG611+BG689)/2</f>
        <v>6.41666666666667</v>
      </c>
      <c r="BH769" s="8" t="n">
        <f aca="false">AVERAGE(BF759:BF769)</f>
        <v>3.28636363636364</v>
      </c>
      <c r="BI769" s="10" t="n">
        <f aca="false">AVERAGE(BG759:BG769)</f>
        <v>6.75909090909091</v>
      </c>
      <c r="CI769" s="10" t="n">
        <f aca="false">(CI621+CI699)/2</f>
        <v>8.25</v>
      </c>
      <c r="CJ769" s="6" t="n">
        <f aca="false">(CJ621+CJ699)/2</f>
        <v>1.7</v>
      </c>
    </row>
    <row r="770" customFormat="false" ht="12.8" hidden="false" customHeight="false" outlineLevel="0" collapsed="false">
      <c r="AO770" s="6" t="n">
        <f aca="false">(AO612+AO690)/2</f>
        <v>4.54583333333334</v>
      </c>
      <c r="AP770" s="6" t="n">
        <f aca="false">AVERAGE(AO760:AO770)</f>
        <v>4.84015151515152</v>
      </c>
      <c r="BF770" s="6" t="n">
        <f aca="false">(BF612+BF690)/2</f>
        <v>3.03333333333333</v>
      </c>
      <c r="BG770" s="10" t="n">
        <f aca="false">(BG612+BG690)/2</f>
        <v>6.31666666666667</v>
      </c>
      <c r="BH770" s="8" t="n">
        <f aca="false">AVERAGE(BF760:BF770)</f>
        <v>3.23636363636364</v>
      </c>
      <c r="BI770" s="10" t="n">
        <f aca="false">AVERAGE(BG760:BG770)</f>
        <v>6.68939393939394</v>
      </c>
      <c r="CI770" s="10" t="n">
        <f aca="false">(CI622+CI700)/2</f>
        <v>8.25</v>
      </c>
      <c r="CJ770" s="6" t="n">
        <f aca="false">(CJ622+CJ700)/2</f>
        <v>1.7</v>
      </c>
    </row>
    <row r="771" customFormat="false" ht="12.8" hidden="false" customHeight="false" outlineLevel="0" collapsed="false">
      <c r="AO771" s="6" t="n">
        <f aca="false">(AO613+AO691)/2</f>
        <v>5.24375</v>
      </c>
      <c r="AP771" s="6" t="n">
        <f aca="false">AVERAGE(AO761:AO771)</f>
        <v>4.91155303030303</v>
      </c>
      <c r="BF771" s="6" t="n">
        <f aca="false">(BF613+BF691)/2</f>
        <v>3.51666666666667</v>
      </c>
      <c r="BG771" s="10" t="n">
        <f aca="false">(BG613+BG691)/2</f>
        <v>7.525</v>
      </c>
      <c r="BH771" s="8" t="n">
        <f aca="false">AVERAGE(BF761:BF771)</f>
        <v>3.3030303030303</v>
      </c>
      <c r="BI771" s="10" t="n">
        <f aca="false">AVERAGE(BG761:BG771)</f>
        <v>6.78560606060606</v>
      </c>
      <c r="CI771" s="10" t="n">
        <f aca="false">(CI623+CI701)/2</f>
        <v>8.25</v>
      </c>
      <c r="CJ771" s="6" t="n">
        <f aca="false">(CJ623+CJ701)/2</f>
        <v>1.7</v>
      </c>
    </row>
    <row r="772" customFormat="false" ht="12.8" hidden="false" customHeight="false" outlineLevel="0" collapsed="false">
      <c r="AO772" s="6" t="n">
        <f aca="false">(AO614+AO692)/2</f>
        <v>4.7375</v>
      </c>
      <c r="AP772" s="6" t="n">
        <f aca="false">AVERAGE(AO762:AO772)</f>
        <v>4.94299242424243</v>
      </c>
      <c r="BF772" s="6" t="n">
        <f aca="false">(BF614+BF692)/2</f>
        <v>3.11666666666667</v>
      </c>
      <c r="BG772" s="10" t="n">
        <f aca="false">(BG614+BG692)/2</f>
        <v>6.65</v>
      </c>
      <c r="BH772" s="8" t="n">
        <f aca="false">AVERAGE(BF762:BF772)</f>
        <v>3.36060606060606</v>
      </c>
      <c r="BI772" s="10" t="n">
        <f aca="false">AVERAGE(BG762:BG772)</f>
        <v>6.84166666666667</v>
      </c>
      <c r="CI772" s="10" t="n">
        <f aca="false">(CI624+CI702)/2</f>
        <v>7.9</v>
      </c>
      <c r="CJ772" s="6" t="n">
        <f aca="false">(CJ624+CJ702)/2</f>
        <v>1.7</v>
      </c>
    </row>
    <row r="773" customFormat="false" ht="12.8" hidden="false" customHeight="false" outlineLevel="0" collapsed="false">
      <c r="AO773" s="6" t="n">
        <f aca="false">(AO615+AO693)/2</f>
        <v>4.8375</v>
      </c>
      <c r="AP773" s="6" t="n">
        <f aca="false">AVERAGE(AO763:AO773)</f>
        <v>4.91837121212121</v>
      </c>
      <c r="BF773" s="6" t="n">
        <f aca="false">(BF615+BF693)/2</f>
        <v>2.8</v>
      </c>
      <c r="BG773" s="10" t="n">
        <f aca="false">(BG615+BG693)/2</f>
        <v>6.93333333333333</v>
      </c>
      <c r="BH773" s="8" t="n">
        <f aca="false">AVERAGE(BF763:BF773)</f>
        <v>3.33636363636364</v>
      </c>
      <c r="BI773" s="10" t="n">
        <f aca="false">AVERAGE(BG763:BG773)</f>
        <v>6.84166666666667</v>
      </c>
      <c r="CI773" s="10" t="n">
        <f aca="false">(CI625+CI703)/2</f>
        <v>8</v>
      </c>
      <c r="CJ773" s="6" t="n">
        <f aca="false">(CJ625+CJ703)/2</f>
        <v>1.7</v>
      </c>
    </row>
    <row r="774" customFormat="false" ht="12.8" hidden="false" customHeight="false" outlineLevel="0" collapsed="false">
      <c r="AO774" s="6" t="n">
        <f aca="false">(AO616+AO694)/2</f>
        <v>4.84166666666667</v>
      </c>
      <c r="AP774" s="6" t="n">
        <f aca="false">AVERAGE(AO764:AO774)</f>
        <v>4.92746212121212</v>
      </c>
      <c r="BF774" s="6" t="n">
        <f aca="false">(BF616+BF694)/2</f>
        <v>3.46666666666667</v>
      </c>
      <c r="BG774" s="10" t="n">
        <f aca="false">(BG616+BG694)/2</f>
        <v>6.65</v>
      </c>
      <c r="BH774" s="8" t="n">
        <f aca="false">AVERAGE(BF764:BF774)</f>
        <v>3.31818181818182</v>
      </c>
      <c r="BI774" s="10" t="n">
        <f aca="false">AVERAGE(BG764:BG774)</f>
        <v>6.83106060606061</v>
      </c>
      <c r="CI774" s="10" t="n">
        <f aca="false">(CI626+CI704)/2</f>
        <v>8.3</v>
      </c>
      <c r="CJ774" s="6" t="n">
        <f aca="false">(CJ626+CJ704)/2</f>
        <v>1.75</v>
      </c>
    </row>
    <row r="775" customFormat="false" ht="12.8" hidden="false" customHeight="false" outlineLevel="0" collapsed="false">
      <c r="AO775" s="6" t="n">
        <f aca="false">(AO617+AO695)/2</f>
        <v>4.89166666666667</v>
      </c>
      <c r="AP775" s="6" t="n">
        <f aca="false">AVERAGE(AO765:AO775)</f>
        <v>4.94488636363636</v>
      </c>
      <c r="BF775" s="6" t="n">
        <f aca="false">(BF617+BF695)/2</f>
        <v>3.4</v>
      </c>
      <c r="BG775" s="10" t="n">
        <f aca="false">(BG617+BG695)/2</f>
        <v>6.55</v>
      </c>
      <c r="BH775" s="8" t="n">
        <f aca="false">AVERAGE(BF765:BF775)</f>
        <v>3.33636363636364</v>
      </c>
      <c r="BI775" s="10" t="n">
        <f aca="false">AVERAGE(BG765:BG775)</f>
        <v>6.82651515151515</v>
      </c>
      <c r="CI775" s="10" t="n">
        <f aca="false">(CI627+CI705)/2</f>
        <v>8.3</v>
      </c>
      <c r="CJ775" s="6" t="n">
        <f aca="false">(CJ627+CJ705)/2</f>
        <v>1.75</v>
      </c>
    </row>
    <row r="776" customFormat="false" ht="12.8" hidden="false" customHeight="false" outlineLevel="0" collapsed="false">
      <c r="AO776" s="6" t="n">
        <f aca="false">(AO618+AO696)/2</f>
        <v>5.16666666666667</v>
      </c>
      <c r="AP776" s="6" t="n">
        <f aca="false">AVERAGE(AO766:AO776)</f>
        <v>4.93844696969697</v>
      </c>
      <c r="BF776" s="6" t="n">
        <f aca="false">(BF618+BF696)/2</f>
        <v>3.93333333333333</v>
      </c>
      <c r="BG776" s="10" t="n">
        <f aca="false">(BG618+BG696)/2</f>
        <v>7.33333333333333</v>
      </c>
      <c r="BH776" s="8" t="n">
        <f aca="false">AVERAGE(BF766:BF776)</f>
        <v>3.38333333333333</v>
      </c>
      <c r="BI776" s="10" t="n">
        <f aca="false">AVERAGE(BG766:BG776)</f>
        <v>6.86893939393939</v>
      </c>
      <c r="CI776" s="35"/>
      <c r="CJ776" s="5"/>
    </row>
    <row r="777" customFormat="false" ht="12.8" hidden="false" customHeight="false" outlineLevel="0" collapsed="false">
      <c r="AO777" s="6" t="n">
        <f aca="false">(AO619+AO697)/2</f>
        <v>4.87916666666666</v>
      </c>
      <c r="AP777" s="6" t="n">
        <f aca="false">AVERAGE(AO767:AO777)</f>
        <v>4.93617424242424</v>
      </c>
      <c r="BF777" s="6" t="n">
        <f aca="false">(BF619+BF697)/2</f>
        <v>3.05</v>
      </c>
      <c r="BG777" s="10" t="n">
        <f aca="false">(BG619+BG697)/2</f>
        <v>6.95</v>
      </c>
      <c r="BH777" s="8" t="n">
        <f aca="false">AVERAGE(BF767:BF777)</f>
        <v>3.35</v>
      </c>
      <c r="BI777" s="10" t="n">
        <f aca="false">AVERAGE(BG767:BG777)</f>
        <v>6.89318181818182</v>
      </c>
      <c r="CI777" s="35"/>
      <c r="CJ777" s="5"/>
    </row>
    <row r="778" customFormat="false" ht="12.8" hidden="false" customHeight="false" outlineLevel="0" collapsed="false">
      <c r="AO778" s="6" t="n">
        <f aca="false">(AO620+AO698)/2</f>
        <v>5.11666666666667</v>
      </c>
      <c r="AP778" s="6" t="n">
        <f aca="false">AVERAGE(AO768:AO778)</f>
        <v>4.93352272727273</v>
      </c>
      <c r="BF778" s="6" t="n">
        <f aca="false">(BF620+BF698)/2</f>
        <v>3.85</v>
      </c>
      <c r="BG778" s="10" t="n">
        <f aca="false">(BG620+BG698)/2</f>
        <v>6.73333333333333</v>
      </c>
      <c r="BH778" s="8" t="n">
        <f aca="false">AVERAGE(BF768:BF778)</f>
        <v>3.36969696969697</v>
      </c>
      <c r="BI778" s="10" t="n">
        <f aca="false">AVERAGE(BG768:BG778)</f>
        <v>6.89772727272727</v>
      </c>
      <c r="CI778" s="35"/>
      <c r="CJ778" s="5"/>
    </row>
    <row r="779" customFormat="false" ht="12.8" hidden="false" customHeight="false" outlineLevel="0" collapsed="false">
      <c r="AO779" s="6" t="n">
        <f aca="false">(AO621+AO699)/2</f>
        <v>4.87916666666666</v>
      </c>
      <c r="AP779" s="6" t="n">
        <f aca="false">AVERAGE(AO769:AO779)</f>
        <v>4.89564393939394</v>
      </c>
      <c r="BF779" s="6" t="n">
        <f aca="false">(BF621+BF699)/2</f>
        <v>3.33333333333333</v>
      </c>
      <c r="BG779" s="10" t="n">
        <f aca="false">(BG621+BG699)/2</f>
        <v>6.8</v>
      </c>
      <c r="BH779" s="8" t="n">
        <f aca="false">AVERAGE(BF769:BF779)</f>
        <v>3.34545454545455</v>
      </c>
      <c r="BI779" s="10" t="n">
        <f aca="false">AVERAGE(BG769:BG779)</f>
        <v>6.80530303030303</v>
      </c>
      <c r="CI779" s="35"/>
      <c r="CJ779" s="5"/>
    </row>
    <row r="780" customFormat="false" ht="12.8" hidden="false" customHeight="false" outlineLevel="0" collapsed="false">
      <c r="AO780" s="6" t="n">
        <f aca="false">(AO622+AO700)/2</f>
        <v>5.28333333333334</v>
      </c>
      <c r="AP780" s="6" t="n">
        <f aca="false">AVERAGE(AO770:AO780)</f>
        <v>4.94753787878788</v>
      </c>
      <c r="BF780" s="6" t="n">
        <f aca="false">(BF622+BF700)/2</f>
        <v>3.96666666666667</v>
      </c>
      <c r="BG780" s="10" t="n">
        <f aca="false">(BG622+BG700)/2</f>
        <v>7</v>
      </c>
      <c r="BH780" s="8" t="n">
        <f aca="false">AVERAGE(BF770:BF780)</f>
        <v>3.40606060606061</v>
      </c>
      <c r="BI780" s="10" t="n">
        <f aca="false">AVERAGE(BG770:BG780)</f>
        <v>6.85833333333333</v>
      </c>
      <c r="CI780" s="35"/>
      <c r="CJ780" s="5"/>
    </row>
    <row r="781" customFormat="false" ht="12.8" hidden="false" customHeight="false" outlineLevel="0" collapsed="false">
      <c r="AO781" s="6" t="n">
        <f aca="false">(AO623+AO701)/2</f>
        <v>4.71666666666667</v>
      </c>
      <c r="AP781" s="6" t="n">
        <f aca="false">AVERAGE(AO771:AO781)</f>
        <v>4.96306818181818</v>
      </c>
      <c r="BF781" s="6" t="n">
        <f aca="false">(BF623+BF701)/2</f>
        <v>2.55</v>
      </c>
      <c r="BG781" s="10" t="n">
        <f aca="false">(BG623+BG701)/2</f>
        <v>7.1</v>
      </c>
      <c r="BH781" s="8" t="n">
        <f aca="false">AVERAGE(BF771:BF781)</f>
        <v>3.36212121212121</v>
      </c>
      <c r="BI781" s="10" t="n">
        <f aca="false">AVERAGE(BG771:BG781)</f>
        <v>6.92954545454545</v>
      </c>
      <c r="CI781" s="35"/>
      <c r="CJ781" s="5"/>
    </row>
    <row r="782" customFormat="false" ht="12.8" hidden="false" customHeight="false" outlineLevel="0" collapsed="false">
      <c r="AO782" s="6" t="n">
        <f aca="false">(AO624+AO702)/2</f>
        <v>5.2</v>
      </c>
      <c r="AP782" s="6" t="n">
        <f aca="false">AVERAGE(AO772:AO782)</f>
        <v>4.95909090909091</v>
      </c>
      <c r="BF782" s="6" t="n">
        <f aca="false">(BF624+BF702)/2</f>
        <v>4.01666666666667</v>
      </c>
      <c r="BG782" s="10" t="n">
        <f aca="false">(BG624+BG702)/2</f>
        <v>6.46666666666667</v>
      </c>
      <c r="BH782" s="8" t="n">
        <f aca="false">AVERAGE(BF772:BF782)</f>
        <v>3.40757575757576</v>
      </c>
      <c r="BI782" s="10" t="n">
        <f aca="false">AVERAGE(BG772:BG782)</f>
        <v>6.83333333333333</v>
      </c>
      <c r="CI782" s="35"/>
      <c r="CJ782" s="5"/>
    </row>
    <row r="783" customFormat="false" ht="12.8" hidden="false" customHeight="false" outlineLevel="0" collapsed="false">
      <c r="AO783" s="6" t="n">
        <f aca="false">(AO625+AO703)/2</f>
        <v>5.49583333333334</v>
      </c>
      <c r="AP783" s="6" t="n">
        <f aca="false">AVERAGE(AO773:AO783)</f>
        <v>5.0280303030303</v>
      </c>
      <c r="BF783" s="6" t="n">
        <f aca="false">(BF625+BF703)/2</f>
        <v>3.66666666666667</v>
      </c>
      <c r="BG783" s="10" t="n">
        <f aca="false">(BG625+BG703)/2</f>
        <v>7.33333333333333</v>
      </c>
      <c r="BH783" s="8" t="n">
        <f aca="false">AVERAGE(BF773:BF783)</f>
        <v>3.45757575757576</v>
      </c>
      <c r="BI783" s="10" t="n">
        <f aca="false">AVERAGE(BG773:BG783)</f>
        <v>6.89545454545454</v>
      </c>
      <c r="CI783" s="35"/>
      <c r="CJ783" s="5"/>
    </row>
    <row r="784" customFormat="false" ht="12.8" hidden="false" customHeight="false" outlineLevel="0" collapsed="false">
      <c r="AO784" s="6" t="n">
        <f aca="false">(AO626+AO704)/2</f>
        <v>5.64166666666667</v>
      </c>
      <c r="AP784" s="6" t="n">
        <f aca="false">AVERAGE(AO774:AO784)</f>
        <v>5.10113636363636</v>
      </c>
      <c r="BF784" s="6" t="n">
        <f aca="false">(BF626+BF704)/2</f>
        <v>4.48333333333333</v>
      </c>
      <c r="BG784" s="10" t="n">
        <f aca="false">(BG626+BG704)/2</f>
        <v>7.68333333333333</v>
      </c>
      <c r="BH784" s="8" t="n">
        <f aca="false">AVERAGE(BF774:BF784)</f>
        <v>3.61060606060606</v>
      </c>
      <c r="BI784" s="10" t="n">
        <f aca="false">AVERAGE(BG774:BG784)</f>
        <v>6.96363636363637</v>
      </c>
      <c r="CI784" s="35"/>
      <c r="CJ784" s="5"/>
    </row>
    <row r="785" customFormat="false" ht="12.8" hidden="false" customHeight="false" outlineLevel="0" collapsed="false">
      <c r="AO785" s="6"/>
      <c r="AP785" s="6"/>
      <c r="CI785" s="35"/>
      <c r="CJ785" s="5"/>
    </row>
    <row r="786" customFormat="false" ht="12.8" hidden="false" customHeight="false" outlineLevel="0" collapsed="false">
      <c r="AO786" s="6"/>
      <c r="AP786" s="6"/>
      <c r="CI786" s="35"/>
      <c r="CJ786" s="5"/>
    </row>
    <row r="787" customFormat="false" ht="12.8" hidden="false" customHeight="false" outlineLevel="0" collapsed="false">
      <c r="AO787" s="6"/>
      <c r="AP787" s="6"/>
      <c r="CI787" s="35"/>
      <c r="CJ787" s="5"/>
    </row>
    <row r="788" customFormat="false" ht="12.8" hidden="false" customHeight="false" outlineLevel="0" collapsed="false">
      <c r="AO788" s="6"/>
      <c r="AP788" s="6"/>
      <c r="CI788" s="35"/>
      <c r="CJ788" s="5"/>
    </row>
    <row r="789" customFormat="false" ht="12.8" hidden="false" customHeight="false" outlineLevel="0" collapsed="false">
      <c r="CI789" s="35"/>
      <c r="CJ789" s="5"/>
    </row>
    <row r="790" customFormat="false" ht="12.8" hidden="false" customHeight="false" outlineLevel="0" collapsed="false">
      <c r="CI790" s="35"/>
      <c r="CJ790" s="5"/>
    </row>
    <row r="791" customFormat="false" ht="12.8" hidden="false" customHeight="false" outlineLevel="0" collapsed="false">
      <c r="CI791" s="35"/>
      <c r="CJ791" s="5"/>
    </row>
    <row r="792" customFormat="false" ht="12.8" hidden="false" customHeight="false" outlineLevel="0" collapsed="false">
      <c r="CI792" s="37" t="n">
        <f aca="false">(CI714+CJ714)/2</f>
        <v>4.625</v>
      </c>
      <c r="CJ792" s="5"/>
    </row>
    <row r="793" customFormat="false" ht="12.8" hidden="false" customHeight="false" outlineLevel="0" collapsed="false">
      <c r="CI793" s="37" t="n">
        <f aca="false">(CI715+CJ715)/2</f>
        <v>4.625</v>
      </c>
      <c r="CJ793" s="5"/>
    </row>
    <row r="794" customFormat="false" ht="12.8" hidden="false" customHeight="false" outlineLevel="0" collapsed="false">
      <c r="CI794" s="37" t="n">
        <f aca="false">(CI716+CJ716)/2</f>
        <v>4.65</v>
      </c>
      <c r="CJ794" s="5"/>
    </row>
    <row r="795" customFormat="false" ht="12.8" hidden="false" customHeight="false" outlineLevel="0" collapsed="false">
      <c r="CI795" s="37" t="n">
        <f aca="false">(CI717+CJ717)/2</f>
        <v>4.6</v>
      </c>
      <c r="CJ795" s="5"/>
    </row>
    <row r="796" customFormat="false" ht="12.8" hidden="false" customHeight="false" outlineLevel="0" collapsed="false">
      <c r="CI796" s="37" t="n">
        <f aca="false">(CI718+CJ718)/2</f>
        <v>4.6</v>
      </c>
      <c r="CJ796" s="5"/>
    </row>
    <row r="797" customFormat="false" ht="12.8" hidden="false" customHeight="false" outlineLevel="0" collapsed="false">
      <c r="AB797" s="1" t="s">
        <v>97</v>
      </c>
      <c r="CI797" s="37" t="n">
        <f aca="false">(CI719+CJ719)/2</f>
        <v>4.6</v>
      </c>
      <c r="CJ797" s="5"/>
    </row>
    <row r="798" customFormat="false" ht="12.8" hidden="false" customHeight="false" outlineLevel="0" collapsed="false">
      <c r="CI798" s="37" t="n">
        <f aca="false">(CI720+CJ720)/2</f>
        <v>4.6</v>
      </c>
      <c r="CJ798" s="5"/>
    </row>
    <row r="799" customFormat="false" ht="12.8" hidden="false" customHeight="false" outlineLevel="0" collapsed="false">
      <c r="AB799" s="19" t="s">
        <v>89</v>
      </c>
      <c r="AC799" s="21" t="n">
        <v>7.5</v>
      </c>
      <c r="AD799" s="21" t="n">
        <v>7.4</v>
      </c>
      <c r="AE799" s="21" t="n">
        <v>6.3</v>
      </c>
      <c r="AF799" s="21" t="n">
        <v>6</v>
      </c>
      <c r="AG799" s="21" t="n">
        <v>5.5</v>
      </c>
      <c r="AH799" s="21" t="n">
        <v>5</v>
      </c>
      <c r="AI799" s="21" t="n">
        <v>3.6</v>
      </c>
      <c r="AJ799" s="21" t="n">
        <v>3</v>
      </c>
      <c r="AK799" s="21" t="n">
        <v>4.3</v>
      </c>
      <c r="AL799" s="21" t="n">
        <v>5.6</v>
      </c>
      <c r="AM799" s="21" t="n">
        <v>5.7</v>
      </c>
      <c r="AN799" s="21" t="n">
        <v>7.5</v>
      </c>
      <c r="AO799" s="22" t="n">
        <f aca="false">AVERAGE(AC799:AN799)</f>
        <v>5.61666666666667</v>
      </c>
      <c r="CI799" s="37" t="n">
        <f aca="false">(CI721+CJ721)/2</f>
        <v>4.825</v>
      </c>
      <c r="CJ799" s="5"/>
    </row>
    <row r="800" customFormat="false" ht="12.8" hidden="false" customHeight="false" outlineLevel="0" collapsed="false">
      <c r="AB800" s="19" t="s">
        <v>90</v>
      </c>
      <c r="AC800" s="21" t="n">
        <v>8.5</v>
      </c>
      <c r="AD800" s="21" t="n">
        <v>7</v>
      </c>
      <c r="AE800" s="21" t="n">
        <v>7.1</v>
      </c>
      <c r="AF800" s="21" t="n">
        <v>6.1</v>
      </c>
      <c r="AG800" s="21" t="n">
        <v>5.8</v>
      </c>
      <c r="AH800" s="21" t="n">
        <v>3.7</v>
      </c>
      <c r="AI800" s="21" t="n">
        <v>5.2</v>
      </c>
      <c r="AJ800" s="21" t="n">
        <v>4.1</v>
      </c>
      <c r="AK800" s="21" t="n">
        <v>5.4</v>
      </c>
      <c r="AL800" s="21" t="n">
        <v>6.2</v>
      </c>
      <c r="AM800" s="21" t="n">
        <v>6.4</v>
      </c>
      <c r="AN800" s="21" t="n">
        <v>6.8</v>
      </c>
      <c r="AO800" s="22" t="n">
        <f aca="false">AVERAGE(AC800:AN800)</f>
        <v>6.025</v>
      </c>
      <c r="CI800" s="37" t="n">
        <f aca="false">(CI722+CJ722)/2</f>
        <v>4.825</v>
      </c>
      <c r="CJ800" s="5"/>
    </row>
    <row r="801" customFormat="false" ht="12.8" hidden="false" customHeight="false" outlineLevel="0" collapsed="false">
      <c r="AB801" s="19" t="s">
        <v>91</v>
      </c>
      <c r="AC801" s="21" t="n">
        <v>7.9</v>
      </c>
      <c r="AD801" s="21" t="n">
        <v>8.1</v>
      </c>
      <c r="AE801" s="21" t="n">
        <v>8.2</v>
      </c>
      <c r="AF801" s="21" t="n">
        <v>7</v>
      </c>
      <c r="AG801" s="21" t="n">
        <v>5.6</v>
      </c>
      <c r="AH801" s="21" t="n">
        <v>4.8</v>
      </c>
      <c r="AI801" s="21" t="n">
        <v>4.9</v>
      </c>
      <c r="AJ801" s="21" t="n">
        <v>4.6</v>
      </c>
      <c r="AK801" s="21" t="n">
        <v>5.7</v>
      </c>
      <c r="AL801" s="21" t="n">
        <v>4.4</v>
      </c>
      <c r="AM801" s="21" t="n">
        <v>6.4</v>
      </c>
      <c r="AN801" s="21" t="n">
        <v>8.2</v>
      </c>
      <c r="AO801" s="22" t="n">
        <f aca="false">AVERAGE(AC801:AN801)</f>
        <v>6.31666666666667</v>
      </c>
      <c r="CI801" s="37" t="n">
        <f aca="false">(CI723+CJ723)/2</f>
        <v>4.825</v>
      </c>
      <c r="CJ801" s="5"/>
    </row>
    <row r="802" customFormat="false" ht="12.8" hidden="false" customHeight="false" outlineLevel="0" collapsed="false">
      <c r="AB802" s="19" t="s">
        <v>92</v>
      </c>
      <c r="AC802" s="21" t="n">
        <v>7.9</v>
      </c>
      <c r="AD802" s="21" t="n">
        <v>8</v>
      </c>
      <c r="AE802" s="21" t="n">
        <v>6.9</v>
      </c>
      <c r="AF802" s="21" t="n">
        <v>6.3</v>
      </c>
      <c r="AG802" s="21" t="n">
        <v>4.5</v>
      </c>
      <c r="AH802" s="21" t="n">
        <v>4.4</v>
      </c>
      <c r="AI802" s="21" t="n">
        <v>5.7</v>
      </c>
      <c r="AJ802" s="21" t="n">
        <v>6</v>
      </c>
      <c r="AK802" s="21" t="n">
        <v>6.2</v>
      </c>
      <c r="AL802" s="21" t="n">
        <v>5.2</v>
      </c>
      <c r="AM802" s="21" t="n">
        <v>6.1</v>
      </c>
      <c r="AN802" s="21" t="n">
        <v>8.6</v>
      </c>
      <c r="AO802" s="22" t="n">
        <f aca="false">AVERAGE(AC802:AN802)</f>
        <v>6.31666666666667</v>
      </c>
      <c r="CI802" s="37" t="n">
        <f aca="false">(CI724+CJ724)/2</f>
        <v>4.65</v>
      </c>
      <c r="CJ802" s="5"/>
    </row>
    <row r="803" customFormat="false" ht="12.8" hidden="false" customHeight="false" outlineLevel="0" collapsed="false">
      <c r="AB803" s="19" t="s">
        <v>93</v>
      </c>
      <c r="AC803" s="21" t="n">
        <v>9.3</v>
      </c>
      <c r="AD803" s="21" t="n">
        <v>8.6</v>
      </c>
      <c r="AE803" s="21" t="n">
        <v>7.9</v>
      </c>
      <c r="AF803" s="21" t="n">
        <v>6.6</v>
      </c>
      <c r="AG803" s="21" t="n">
        <v>5.5</v>
      </c>
      <c r="AH803" s="21" t="n">
        <v>4.1</v>
      </c>
      <c r="AI803" s="21" t="n">
        <v>5.2</v>
      </c>
      <c r="AJ803" s="21" t="n">
        <v>5.3</v>
      </c>
      <c r="AK803" s="21" t="n">
        <v>4.3</v>
      </c>
      <c r="AL803" s="21" t="n">
        <v>5.9</v>
      </c>
      <c r="AM803" s="21" t="n">
        <v>6.1</v>
      </c>
      <c r="AN803" s="21" t="n">
        <v>7.2</v>
      </c>
      <c r="AO803" s="22" t="n">
        <f aca="false">AVERAGE(AC803:AN803)</f>
        <v>6.33333333333333</v>
      </c>
      <c r="CI803" s="37" t="n">
        <f aca="false">(CI725+CJ725)/2</f>
        <v>4.75</v>
      </c>
      <c r="CJ803" s="5"/>
    </row>
    <row r="804" customFormat="false" ht="12.8" hidden="false" customHeight="false" outlineLevel="0" collapsed="false">
      <c r="AB804" s="19" t="s">
        <v>5</v>
      </c>
      <c r="AC804" s="21" t="n">
        <v>7.7</v>
      </c>
      <c r="AD804" s="21" t="n">
        <v>8.1</v>
      </c>
      <c r="AE804" s="21" t="n">
        <v>7.7</v>
      </c>
      <c r="AF804" s="21" t="n">
        <v>6.7</v>
      </c>
      <c r="AG804" s="21" t="n">
        <v>6.2</v>
      </c>
      <c r="AH804" s="21" t="n">
        <v>3.6</v>
      </c>
      <c r="AI804" s="21" t="n">
        <v>2.8</v>
      </c>
      <c r="AJ804" s="21" t="n">
        <v>3.7</v>
      </c>
      <c r="AK804" s="21" t="n">
        <v>4.3</v>
      </c>
      <c r="AL804" s="21" t="n">
        <v>4.9</v>
      </c>
      <c r="AM804" s="21" t="n">
        <v>6</v>
      </c>
      <c r="AN804" s="21" t="n">
        <v>7.9</v>
      </c>
      <c r="AO804" s="22" t="n">
        <f aca="false">AVERAGE(AC804:AN804)</f>
        <v>5.8</v>
      </c>
      <c r="CI804" s="37" t="n">
        <f aca="false">(CI726+CJ726)/2</f>
        <v>4.675</v>
      </c>
      <c r="CJ804" s="5"/>
    </row>
    <row r="805" customFormat="false" ht="12.8" hidden="false" customHeight="false" outlineLevel="0" collapsed="false">
      <c r="AB805" s="19" t="s">
        <v>7</v>
      </c>
      <c r="AC805" s="21" t="n">
        <v>8.7</v>
      </c>
      <c r="AD805" s="21" t="n">
        <v>8</v>
      </c>
      <c r="AE805" s="21" t="n">
        <v>7.3</v>
      </c>
      <c r="AF805" s="21" t="n">
        <v>6.3</v>
      </c>
      <c r="AG805" s="21" t="n">
        <v>5.9</v>
      </c>
      <c r="AH805" s="21" t="n">
        <v>4.4</v>
      </c>
      <c r="AI805" s="21" t="n">
        <v>5</v>
      </c>
      <c r="AJ805" s="21" t="n">
        <v>4.9</v>
      </c>
      <c r="AK805" s="21" t="n">
        <v>5.2</v>
      </c>
      <c r="AL805" s="21" t="n">
        <v>6.2</v>
      </c>
      <c r="AM805" s="21" t="n">
        <v>6.7</v>
      </c>
      <c r="AN805" s="21" t="n">
        <v>7.9</v>
      </c>
      <c r="AO805" s="22" t="n">
        <f aca="false">AVERAGE(AC805:AN805)</f>
        <v>6.375</v>
      </c>
      <c r="CI805" s="37" t="n">
        <f aca="false">(CI727+CJ727)/2</f>
        <v>4.95</v>
      </c>
      <c r="CJ805" s="5"/>
    </row>
    <row r="806" customFormat="false" ht="12.8" hidden="false" customHeight="false" outlineLevel="0" collapsed="false">
      <c r="AB806" s="19" t="s">
        <v>8</v>
      </c>
      <c r="AC806" s="21" t="n">
        <v>9.2</v>
      </c>
      <c r="AD806" s="21" t="n">
        <v>8.3</v>
      </c>
      <c r="AE806" s="21" t="n">
        <v>7.6</v>
      </c>
      <c r="AF806" s="21" t="n">
        <v>7.5</v>
      </c>
      <c r="AG806" s="21" t="n">
        <v>6.7</v>
      </c>
      <c r="AH806" s="21" t="n">
        <v>6.1</v>
      </c>
      <c r="AI806" s="21" t="n">
        <v>4.7</v>
      </c>
      <c r="AJ806" s="21" t="n">
        <v>5</v>
      </c>
      <c r="AK806" s="21" t="n">
        <v>5.4</v>
      </c>
      <c r="AL806" s="21" t="n">
        <v>5.8</v>
      </c>
      <c r="AM806" s="21" t="n">
        <v>6.6</v>
      </c>
      <c r="AN806" s="21" t="n">
        <v>8.8</v>
      </c>
      <c r="AO806" s="22" t="n">
        <f aca="false">AVERAGE(AC806:AN806)</f>
        <v>6.80833333333333</v>
      </c>
      <c r="CI806" s="37" t="n">
        <f aca="false">(CI728+CJ728)/2</f>
        <v>4.95</v>
      </c>
      <c r="CJ806" s="5"/>
    </row>
    <row r="807" customFormat="false" ht="12.8" hidden="false" customHeight="false" outlineLevel="0" collapsed="false">
      <c r="AB807" s="19" t="s">
        <v>9</v>
      </c>
      <c r="AC807" s="21" t="n">
        <v>9.5</v>
      </c>
      <c r="AD807" s="21" t="n">
        <v>8.7</v>
      </c>
      <c r="AE807" s="21" t="n">
        <v>7.9</v>
      </c>
      <c r="AF807" s="21" t="n">
        <v>7.1</v>
      </c>
      <c r="AG807" s="21" t="n">
        <v>5</v>
      </c>
      <c r="AH807" s="21" t="n">
        <v>4.4</v>
      </c>
      <c r="AI807" s="21" t="n">
        <v>4.6</v>
      </c>
      <c r="AJ807" s="21" t="n">
        <v>5.4</v>
      </c>
      <c r="AK807" s="21" t="n">
        <v>5.8</v>
      </c>
      <c r="AL807" s="21" t="n">
        <v>5.2</v>
      </c>
      <c r="AM807" s="21" t="n">
        <v>6.6</v>
      </c>
      <c r="AN807" s="21" t="n">
        <v>7.1</v>
      </c>
      <c r="AO807" s="22" t="n">
        <f aca="false">AVERAGE(AC807:AN807)</f>
        <v>6.44166666666667</v>
      </c>
      <c r="CI807" s="37" t="n">
        <f aca="false">(CI729+CJ729)/2</f>
        <v>4.95</v>
      </c>
      <c r="CJ807" s="5"/>
    </row>
    <row r="808" customFormat="false" ht="12.8" hidden="false" customHeight="false" outlineLevel="0" collapsed="false">
      <c r="AB808" s="19" t="s">
        <v>11</v>
      </c>
      <c r="AC808" s="21" t="n">
        <v>8.2</v>
      </c>
      <c r="AD808" s="21" t="n">
        <v>8.9</v>
      </c>
      <c r="AE808" s="21" t="n">
        <v>7.9</v>
      </c>
      <c r="AF808" s="21" t="n">
        <v>6.8</v>
      </c>
      <c r="AG808" s="21" t="n">
        <v>5.7</v>
      </c>
      <c r="AH808" s="21" t="n">
        <v>5.3</v>
      </c>
      <c r="AI808" s="21" t="n">
        <v>3.7</v>
      </c>
      <c r="AJ808" s="21" t="n">
        <v>4.6</v>
      </c>
      <c r="AK808" s="21" t="n">
        <v>5</v>
      </c>
      <c r="AL808" s="21" t="n">
        <v>5.4</v>
      </c>
      <c r="AM808" s="21" t="n">
        <v>6.5</v>
      </c>
      <c r="AN808" s="21" t="n">
        <v>7.3</v>
      </c>
      <c r="AO808" s="22" t="n">
        <f aca="false">AVERAGE(AC808:AN808)</f>
        <v>6.275</v>
      </c>
      <c r="CI808" s="37" t="n">
        <f aca="false">(CI730+CJ730)/2</f>
        <v>4.95</v>
      </c>
      <c r="CJ808" s="5"/>
    </row>
    <row r="809" customFormat="false" ht="12.8" hidden="false" customHeight="false" outlineLevel="0" collapsed="false">
      <c r="AB809" s="19" t="s">
        <v>12</v>
      </c>
      <c r="AC809" s="21" t="n">
        <v>8.5</v>
      </c>
      <c r="AD809" s="21" t="n">
        <v>7.7</v>
      </c>
      <c r="AE809" s="21" t="n">
        <v>7</v>
      </c>
      <c r="AF809" s="21" t="n">
        <v>6.8</v>
      </c>
      <c r="AG809" s="21" t="n">
        <v>4.5</v>
      </c>
      <c r="AH809" s="21" t="n">
        <v>5.1</v>
      </c>
      <c r="AI809" s="21" t="n">
        <v>4.4</v>
      </c>
      <c r="AJ809" s="21" t="n">
        <v>5.2</v>
      </c>
      <c r="AK809" s="21" t="n">
        <v>5.5</v>
      </c>
      <c r="AL809" s="21" t="n">
        <v>5.1</v>
      </c>
      <c r="AM809" s="21" t="n">
        <v>5.8</v>
      </c>
      <c r="AN809" s="21" t="n">
        <v>7.6</v>
      </c>
      <c r="AO809" s="22" t="n">
        <f aca="false">AVERAGE(AC809:AN809)</f>
        <v>6.1</v>
      </c>
      <c r="AP809" s="6" t="n">
        <f aca="false">AVERAGE(AO799:AO809)</f>
        <v>6.21893939393939</v>
      </c>
      <c r="CI809" s="37" t="n">
        <f aca="false">(CI731+CJ731)/2</f>
        <v>5.45</v>
      </c>
      <c r="CJ809" s="5"/>
    </row>
    <row r="810" customFormat="false" ht="12.8" hidden="false" customHeight="false" outlineLevel="0" collapsed="false">
      <c r="AB810" s="19" t="s">
        <v>13</v>
      </c>
      <c r="AC810" s="21" t="n">
        <v>8.1</v>
      </c>
      <c r="AD810" s="21" t="n">
        <v>8.4</v>
      </c>
      <c r="AE810" s="21" t="n">
        <v>7.9</v>
      </c>
      <c r="AF810" s="21" t="n">
        <v>7.2</v>
      </c>
      <c r="AG810" s="21" t="n">
        <v>5.9</v>
      </c>
      <c r="AH810" s="21" t="n">
        <v>5.5</v>
      </c>
      <c r="AI810" s="21" t="n">
        <v>5.4</v>
      </c>
      <c r="AJ810" s="21" t="n">
        <v>4.5</v>
      </c>
      <c r="AK810" s="21" t="n">
        <v>5.2</v>
      </c>
      <c r="AL810" s="21" t="n">
        <v>6.4</v>
      </c>
      <c r="AM810" s="21" t="n">
        <v>6.8</v>
      </c>
      <c r="AN810" s="21" t="n">
        <v>7.9</v>
      </c>
      <c r="AO810" s="22" t="n">
        <f aca="false">AVERAGE(AC810:AN810)</f>
        <v>6.6</v>
      </c>
      <c r="AP810" s="6" t="n">
        <f aca="false">AVERAGE(AO800:AO810)</f>
        <v>6.30833333333333</v>
      </c>
      <c r="CI810" s="37" t="n">
        <f aca="false">(CI732+CJ732)/2</f>
        <v>5.45</v>
      </c>
      <c r="CJ810" s="5"/>
    </row>
    <row r="811" customFormat="false" ht="12.8" hidden="false" customHeight="false" outlineLevel="0" collapsed="false">
      <c r="AB811" s="19" t="s">
        <v>14</v>
      </c>
      <c r="AC811" s="21" t="n">
        <v>8.1</v>
      </c>
      <c r="AD811" s="21" t="n">
        <v>7.2</v>
      </c>
      <c r="AE811" s="21" t="n">
        <v>7.4</v>
      </c>
      <c r="AF811" s="21" t="n">
        <v>6.6</v>
      </c>
      <c r="AG811" s="21" t="n">
        <v>6.2</v>
      </c>
      <c r="AH811" s="21" t="n">
        <v>4.5</v>
      </c>
      <c r="AI811" s="21" t="n">
        <v>3.8</v>
      </c>
      <c r="AJ811" s="21" t="n">
        <v>5.6</v>
      </c>
      <c r="AK811" s="21" t="n">
        <v>5.3</v>
      </c>
      <c r="AL811" s="21" t="n">
        <v>6.4</v>
      </c>
      <c r="AM811" s="21" t="n">
        <v>6.9</v>
      </c>
      <c r="AN811" s="21" t="n">
        <v>8.1</v>
      </c>
      <c r="AO811" s="22" t="n">
        <f aca="false">AVERAGE(AC811:AN811)</f>
        <v>6.34166666666667</v>
      </c>
      <c r="AP811" s="6" t="n">
        <f aca="false">AVERAGE(AO801:AO811)</f>
        <v>6.33712121212121</v>
      </c>
      <c r="CI811" s="37" t="n">
        <f aca="false">(CI733+CJ733)/2</f>
        <v>5.45</v>
      </c>
      <c r="CJ811" s="5"/>
    </row>
    <row r="812" customFormat="false" ht="12.8" hidden="false" customHeight="false" outlineLevel="0" collapsed="false">
      <c r="AB812" s="19" t="s">
        <v>15</v>
      </c>
      <c r="AC812" s="21" t="n">
        <v>8.1</v>
      </c>
      <c r="AD812" s="21" t="n">
        <v>9</v>
      </c>
      <c r="AE812" s="21" t="n">
        <v>8.1</v>
      </c>
      <c r="AF812" s="21" t="n">
        <v>6.9</v>
      </c>
      <c r="AG812" s="21" t="n">
        <v>5.9</v>
      </c>
      <c r="AH812" s="21" t="n">
        <v>5.7</v>
      </c>
      <c r="AI812" s="21" t="n">
        <v>5.1</v>
      </c>
      <c r="AJ812" s="21" t="n">
        <v>4.9</v>
      </c>
      <c r="AK812" s="21" t="n">
        <v>5.3</v>
      </c>
      <c r="AL812" s="21" t="n">
        <v>5.9</v>
      </c>
      <c r="AM812" s="21" t="n">
        <v>6.8</v>
      </c>
      <c r="AN812" s="21" t="n">
        <v>7.8</v>
      </c>
      <c r="AO812" s="22" t="n">
        <f aca="false">AVERAGE(AC812:AN812)</f>
        <v>6.625</v>
      </c>
      <c r="AP812" s="6" t="n">
        <f aca="false">AVERAGE(AO802:AO812)</f>
        <v>6.36515151515152</v>
      </c>
      <c r="CI812" s="37" t="n">
        <f aca="false">(CI734+CJ734)/2</f>
        <v>5.45</v>
      </c>
      <c r="CJ812" s="5"/>
    </row>
    <row r="813" customFormat="false" ht="12.8" hidden="false" customHeight="false" outlineLevel="0" collapsed="false">
      <c r="AB813" s="19" t="s">
        <v>16</v>
      </c>
      <c r="AC813" s="21" t="n">
        <v>8.5</v>
      </c>
      <c r="AD813" s="21" t="n">
        <v>8.5</v>
      </c>
      <c r="AE813" s="21" t="n">
        <v>7</v>
      </c>
      <c r="AF813" s="21" t="n">
        <v>6.2</v>
      </c>
      <c r="AG813" s="21" t="n">
        <v>4.3</v>
      </c>
      <c r="AH813" s="21" t="n">
        <v>4.4</v>
      </c>
      <c r="AI813" s="21" t="n">
        <v>4.2</v>
      </c>
      <c r="AJ813" s="21" t="n">
        <v>4</v>
      </c>
      <c r="AK813" s="21" t="n">
        <v>5.1</v>
      </c>
      <c r="AL813" s="21" t="n">
        <v>5.7</v>
      </c>
      <c r="AM813" s="21" t="n">
        <v>5.2</v>
      </c>
      <c r="AN813" s="21" t="n">
        <v>6.4</v>
      </c>
      <c r="AO813" s="22" t="n">
        <f aca="false">AVERAGE(AC813:AN813)</f>
        <v>5.79166666666667</v>
      </c>
      <c r="AP813" s="6" t="n">
        <f aca="false">AVERAGE(AO803:AO813)</f>
        <v>6.31742424242424</v>
      </c>
      <c r="CI813" s="37" t="n">
        <f aca="false">(CI735+CJ735)/2</f>
        <v>5.45</v>
      </c>
      <c r="CJ813" s="5"/>
    </row>
    <row r="814" customFormat="false" ht="12.8" hidden="false" customHeight="false" outlineLevel="0" collapsed="false">
      <c r="AB814" s="19" t="s">
        <v>17</v>
      </c>
      <c r="AC814" s="21" t="n">
        <v>7.7</v>
      </c>
      <c r="AD814" s="21" t="n">
        <v>8.1</v>
      </c>
      <c r="AE814" s="21" t="n">
        <v>7.4</v>
      </c>
      <c r="AF814" s="21" t="n">
        <v>6.1</v>
      </c>
      <c r="AG814" s="21" t="n">
        <v>5.5</v>
      </c>
      <c r="AH814" s="21" t="n">
        <v>4.4</v>
      </c>
      <c r="AI814" s="21" t="n">
        <v>4.6</v>
      </c>
      <c r="AJ814" s="21" t="n">
        <v>3.8</v>
      </c>
      <c r="AK814" s="21" t="n">
        <v>5.3</v>
      </c>
      <c r="AL814" s="21" t="n">
        <v>5.6</v>
      </c>
      <c r="AM814" s="21" t="n">
        <v>6</v>
      </c>
      <c r="AN814" s="21" t="n">
        <v>8</v>
      </c>
      <c r="AO814" s="22" t="n">
        <f aca="false">AVERAGE(AC814:AN814)</f>
        <v>6.04166666666667</v>
      </c>
      <c r="AP814" s="6" t="n">
        <f aca="false">AVERAGE(AO804:AO814)</f>
        <v>6.29090909090909</v>
      </c>
      <c r="CI814" s="37" t="n">
        <f aca="false">(CI736+CJ736)/2</f>
        <v>5.45</v>
      </c>
      <c r="CJ814" s="5"/>
    </row>
    <row r="815" customFormat="false" ht="12.8" hidden="false" customHeight="false" outlineLevel="0" collapsed="false">
      <c r="AB815" s="19" t="s">
        <v>18</v>
      </c>
      <c r="AC815" s="21" t="n">
        <v>8.8</v>
      </c>
      <c r="AD815" s="21" t="n">
        <v>8.3</v>
      </c>
      <c r="AE815" s="21" t="n">
        <v>8.3</v>
      </c>
      <c r="AF815" s="21" t="n">
        <v>6.5</v>
      </c>
      <c r="AG815" s="21" t="n">
        <v>5.5</v>
      </c>
      <c r="AH815" s="21" t="n">
        <v>5.3</v>
      </c>
      <c r="AI815" s="21" t="n">
        <v>4.8</v>
      </c>
      <c r="AJ815" s="21" t="n">
        <v>4.7</v>
      </c>
      <c r="AK815" s="21" t="n">
        <v>5.5</v>
      </c>
      <c r="AL815" s="21" t="n">
        <v>4.9</v>
      </c>
      <c r="AM815" s="21" t="n">
        <v>5.7</v>
      </c>
      <c r="AN815" s="21" t="n">
        <v>6.4</v>
      </c>
      <c r="AO815" s="22" t="n">
        <f aca="false">AVERAGE(AC815:AN815)</f>
        <v>6.225</v>
      </c>
      <c r="AP815" s="6" t="n">
        <f aca="false">AVERAGE(AO805:AO815)</f>
        <v>6.32954545454545</v>
      </c>
      <c r="CI815" s="37" t="n">
        <f aca="false">(CI737+CJ737)/2</f>
        <v>5.475</v>
      </c>
      <c r="CJ815" s="5"/>
    </row>
    <row r="816" customFormat="false" ht="12.8" hidden="false" customHeight="false" outlineLevel="0" collapsed="false">
      <c r="AB816" s="19" t="s">
        <v>19</v>
      </c>
      <c r="AC816" s="21" t="n">
        <v>7.1</v>
      </c>
      <c r="AD816" s="21" t="n">
        <v>8.1</v>
      </c>
      <c r="AE816" s="21" t="n">
        <v>7.6</v>
      </c>
      <c r="AF816" s="21" t="n">
        <v>6.6</v>
      </c>
      <c r="AG816" s="21" t="n">
        <v>5.8</v>
      </c>
      <c r="AH816" s="21" t="n">
        <v>4.8</v>
      </c>
      <c r="AI816" s="21" t="n">
        <v>4.3</v>
      </c>
      <c r="AJ816" s="21" t="n">
        <v>4.7</v>
      </c>
      <c r="AK816" s="21" t="n">
        <v>4.6</v>
      </c>
      <c r="AL816" s="21" t="n">
        <v>4.6</v>
      </c>
      <c r="AM816" s="21" t="n">
        <v>5.8</v>
      </c>
      <c r="AN816" s="21" t="n">
        <v>7</v>
      </c>
      <c r="AO816" s="22" t="n">
        <f aca="false">AVERAGE(AC816:AN816)</f>
        <v>5.91666666666667</v>
      </c>
      <c r="AP816" s="6" t="n">
        <f aca="false">AVERAGE(AO806:AO816)</f>
        <v>6.28787878787879</v>
      </c>
      <c r="CI816" s="37" t="n">
        <f aca="false">(CI738+CJ738)/2</f>
        <v>5.475</v>
      </c>
      <c r="CJ816" s="5"/>
    </row>
    <row r="817" customFormat="false" ht="12.8" hidden="false" customHeight="false" outlineLevel="0" collapsed="false">
      <c r="AB817" s="19" t="s">
        <v>20</v>
      </c>
      <c r="AC817" s="21" t="n">
        <v>8.6</v>
      </c>
      <c r="AD817" s="21" t="n">
        <v>8</v>
      </c>
      <c r="AE817" s="21" t="n">
        <v>7.9</v>
      </c>
      <c r="AF817" s="21" t="n">
        <v>6.1</v>
      </c>
      <c r="AG817" s="21" t="n">
        <v>5.3</v>
      </c>
      <c r="AH817" s="21" t="n">
        <v>5.7</v>
      </c>
      <c r="AI817" s="21" t="n">
        <v>4.8</v>
      </c>
      <c r="AJ817" s="21" t="n">
        <v>5.2</v>
      </c>
      <c r="AK817" s="21" t="n">
        <v>5.2</v>
      </c>
      <c r="AL817" s="21" t="n">
        <v>5.6</v>
      </c>
      <c r="AM817" s="21" t="n">
        <v>5.7</v>
      </c>
      <c r="AN817" s="21" t="n">
        <v>7.1</v>
      </c>
      <c r="AO817" s="22" t="n">
        <f aca="false">AVERAGE(AC817:AN817)</f>
        <v>6.26666666666667</v>
      </c>
      <c r="AP817" s="6" t="n">
        <f aca="false">AVERAGE(AO807:AO817)</f>
        <v>6.23863636363636</v>
      </c>
      <c r="CI817" s="37" t="n">
        <f aca="false">(CI739+CJ739)/2</f>
        <v>5.475</v>
      </c>
      <c r="CJ817" s="5"/>
    </row>
    <row r="818" customFormat="false" ht="12.8" hidden="false" customHeight="false" outlineLevel="0" collapsed="false">
      <c r="AB818" s="19" t="s">
        <v>21</v>
      </c>
      <c r="AC818" s="21" t="n">
        <v>8.4</v>
      </c>
      <c r="AD818" s="21" t="n">
        <v>8.1</v>
      </c>
      <c r="AE818" s="21" t="n">
        <v>7.5</v>
      </c>
      <c r="AF818" s="21" t="n">
        <v>7.1</v>
      </c>
      <c r="AG818" s="21" t="n">
        <v>6.8</v>
      </c>
      <c r="AH818" s="21" t="n">
        <v>5.4</v>
      </c>
      <c r="AI818" s="21" t="n">
        <v>5</v>
      </c>
      <c r="AJ818" s="21" t="n">
        <v>5.6</v>
      </c>
      <c r="AK818" s="21" t="n">
        <v>5.3</v>
      </c>
      <c r="AL818" s="21" t="n">
        <v>5</v>
      </c>
      <c r="AM818" s="21" t="n">
        <v>6.7</v>
      </c>
      <c r="AN818" s="21" t="n">
        <v>7.9</v>
      </c>
      <c r="AO818" s="22" t="n">
        <f aca="false">AVERAGE(AC818:AN818)</f>
        <v>6.56666666666667</v>
      </c>
      <c r="AP818" s="6" t="n">
        <f aca="false">AVERAGE(AO808:AO818)</f>
        <v>6.25</v>
      </c>
      <c r="CI818" s="37" t="n">
        <f aca="false">(CI740+CJ740)/2</f>
        <v>5.475</v>
      </c>
      <c r="CJ818" s="5"/>
    </row>
    <row r="819" customFormat="false" ht="12.8" hidden="false" customHeight="false" outlineLevel="0" collapsed="false">
      <c r="AB819" s="19" t="s">
        <v>22</v>
      </c>
      <c r="AC819" s="21" t="n">
        <v>9.2</v>
      </c>
      <c r="AD819" s="21" t="n">
        <v>8.5</v>
      </c>
      <c r="AE819" s="21" t="n">
        <v>7.2</v>
      </c>
      <c r="AF819" s="21" t="n">
        <v>6</v>
      </c>
      <c r="AG819" s="21" t="n">
        <v>6</v>
      </c>
      <c r="AH819" s="21" t="n">
        <v>4.2</v>
      </c>
      <c r="AI819" s="21" t="n">
        <v>5.4</v>
      </c>
      <c r="AJ819" s="21" t="n">
        <v>4.8</v>
      </c>
      <c r="AK819" s="21" t="n">
        <v>4.8</v>
      </c>
      <c r="AL819" s="21" t="n">
        <v>4.5</v>
      </c>
      <c r="AM819" s="21" t="n">
        <v>6.4</v>
      </c>
      <c r="AN819" s="21" t="n">
        <v>7.7</v>
      </c>
      <c r="AO819" s="22" t="n">
        <f aca="false">AVERAGE(AC819:AN819)</f>
        <v>6.225</v>
      </c>
      <c r="AP819" s="6" t="n">
        <f aca="false">AVERAGE(AO809:AO819)</f>
        <v>6.24545454545455</v>
      </c>
      <c r="CI819" s="37" t="n">
        <f aca="false">(CI741+CJ741)/2</f>
        <v>5.5</v>
      </c>
      <c r="CJ819" s="5"/>
    </row>
    <row r="820" customFormat="false" ht="12.8" hidden="false" customHeight="false" outlineLevel="0" collapsed="false">
      <c r="AB820" s="19" t="s">
        <v>23</v>
      </c>
      <c r="AC820" s="21" t="n">
        <v>7.7</v>
      </c>
      <c r="AD820" s="21" t="n">
        <v>8.2</v>
      </c>
      <c r="AE820" s="21" t="n">
        <v>7.9</v>
      </c>
      <c r="AF820" s="21" t="n">
        <v>6.7</v>
      </c>
      <c r="AG820" s="21" t="n">
        <v>5.7</v>
      </c>
      <c r="AH820" s="21" t="n">
        <v>5.3</v>
      </c>
      <c r="AI820" s="21" t="n">
        <v>5</v>
      </c>
      <c r="AJ820" s="21" t="n">
        <v>5.6</v>
      </c>
      <c r="AK820" s="21" t="n">
        <v>4.1</v>
      </c>
      <c r="AL820" s="21" t="n">
        <v>5.8</v>
      </c>
      <c r="AM820" s="21" t="n">
        <v>6.9</v>
      </c>
      <c r="AN820" s="21" t="n">
        <v>8</v>
      </c>
      <c r="AO820" s="22" t="n">
        <f aca="false">AVERAGE(AC820:AN820)</f>
        <v>6.40833333333333</v>
      </c>
      <c r="AP820" s="6" t="n">
        <f aca="false">AVERAGE(AO810:AO820)</f>
        <v>6.27348484848485</v>
      </c>
      <c r="CI820" s="37" t="n">
        <f aca="false">(CI742+CJ742)/2</f>
        <v>5.45</v>
      </c>
      <c r="CJ820" s="5"/>
    </row>
    <row r="821" customFormat="false" ht="12.8" hidden="false" customHeight="false" outlineLevel="0" collapsed="false">
      <c r="AB821" s="19" t="s">
        <v>24</v>
      </c>
      <c r="AC821" s="21" t="n">
        <v>9.9</v>
      </c>
      <c r="AD821" s="21" t="n">
        <v>9.6</v>
      </c>
      <c r="AE821" s="21" t="n">
        <v>9.1</v>
      </c>
      <c r="AF821" s="21" t="n">
        <v>7.5</v>
      </c>
      <c r="AG821" s="21" t="n">
        <v>7</v>
      </c>
      <c r="AH821" s="21" t="n">
        <v>6.2</v>
      </c>
      <c r="AI821" s="21" t="n">
        <v>5.9</v>
      </c>
      <c r="AJ821" s="21" t="n">
        <v>5.8</v>
      </c>
      <c r="AK821" s="21" t="n">
        <v>4.8</v>
      </c>
      <c r="AL821" s="21" t="n">
        <v>5.9</v>
      </c>
      <c r="AM821" s="21" t="n">
        <v>6.8</v>
      </c>
      <c r="AN821" s="21" t="n">
        <v>8.7</v>
      </c>
      <c r="AO821" s="22" t="n">
        <f aca="false">AVERAGE(AC821:AN821)</f>
        <v>7.26666666666667</v>
      </c>
      <c r="AP821" s="6" t="n">
        <f aca="false">AVERAGE(AO811:AO821)</f>
        <v>6.33409090909091</v>
      </c>
      <c r="CI821" s="37" t="n">
        <f aca="false">(CI743+CJ743)/2</f>
        <v>5.55</v>
      </c>
      <c r="CJ821" s="5"/>
    </row>
    <row r="822" customFormat="false" ht="12.8" hidden="false" customHeight="false" outlineLevel="0" collapsed="false">
      <c r="AB822" s="19" t="s">
        <v>25</v>
      </c>
      <c r="AC822" s="21" t="n">
        <v>8.9</v>
      </c>
      <c r="AD822" s="21" t="n">
        <v>8.9</v>
      </c>
      <c r="AE822" s="21" t="n">
        <v>8.4</v>
      </c>
      <c r="AF822" s="21" t="n">
        <v>6.7</v>
      </c>
      <c r="AG822" s="21" t="n">
        <v>5.7</v>
      </c>
      <c r="AH822" s="21" t="n">
        <v>4.4</v>
      </c>
      <c r="AI822" s="21" t="n">
        <v>4.4</v>
      </c>
      <c r="AJ822" s="21" t="n">
        <v>4.8</v>
      </c>
      <c r="AK822" s="21" t="n">
        <v>4.9</v>
      </c>
      <c r="AL822" s="21" t="n">
        <v>5.2</v>
      </c>
      <c r="AM822" s="21" t="n">
        <v>6.3</v>
      </c>
      <c r="AN822" s="21" t="n">
        <v>7.6</v>
      </c>
      <c r="AO822" s="22" t="n">
        <f aca="false">AVERAGE(AC822:AN822)</f>
        <v>6.35</v>
      </c>
      <c r="AP822" s="6" t="n">
        <f aca="false">AVERAGE(AO812:AO822)</f>
        <v>6.33484848484849</v>
      </c>
      <c r="CI822" s="37" t="n">
        <f aca="false">(CI744+CJ744)/2</f>
        <v>5.525</v>
      </c>
      <c r="CJ822" s="5"/>
    </row>
    <row r="823" customFormat="false" ht="12.8" hidden="false" customHeight="false" outlineLevel="0" collapsed="false">
      <c r="AB823" s="19" t="s">
        <v>26</v>
      </c>
      <c r="AC823" s="21" t="n">
        <v>8</v>
      </c>
      <c r="AD823" s="21" t="n">
        <v>7.7</v>
      </c>
      <c r="AE823" s="21" t="n">
        <v>7.6</v>
      </c>
      <c r="AF823" s="21" t="n">
        <v>6.8</v>
      </c>
      <c r="AG823" s="21" t="n">
        <v>4.7</v>
      </c>
      <c r="AH823" s="21" t="n">
        <v>5.4</v>
      </c>
      <c r="AI823" s="21" t="n">
        <v>6.2</v>
      </c>
      <c r="AJ823" s="21" t="n">
        <v>5.5</v>
      </c>
      <c r="AK823" s="21" t="n">
        <v>5.6</v>
      </c>
      <c r="AL823" s="21" t="n">
        <v>5.7</v>
      </c>
      <c r="AM823" s="21" t="n">
        <v>6.2</v>
      </c>
      <c r="AN823" s="21" t="n">
        <v>7.9</v>
      </c>
      <c r="AO823" s="22" t="n">
        <f aca="false">AVERAGE(AC823:AN823)</f>
        <v>6.44166666666667</v>
      </c>
      <c r="AP823" s="6" t="n">
        <f aca="false">AVERAGE(AO813:AO823)</f>
        <v>6.31818181818182</v>
      </c>
      <c r="CI823" s="37" t="n">
        <f aca="false">(CI747+CJ747)/2</f>
        <v>5.675</v>
      </c>
      <c r="CJ823" s="5"/>
    </row>
    <row r="824" customFormat="false" ht="12.8" hidden="false" customHeight="false" outlineLevel="0" collapsed="false">
      <c r="AB824" s="19" t="s">
        <v>27</v>
      </c>
      <c r="AC824" s="21" t="n">
        <v>9.1</v>
      </c>
      <c r="AD824" s="21" t="n">
        <v>8.8</v>
      </c>
      <c r="AE824" s="21" t="n">
        <v>8</v>
      </c>
      <c r="AF824" s="21" t="n">
        <v>7.1</v>
      </c>
      <c r="AG824" s="21" t="n">
        <v>5.6</v>
      </c>
      <c r="AH824" s="21" t="n">
        <v>4.6</v>
      </c>
      <c r="AI824" s="21" t="n">
        <v>4</v>
      </c>
      <c r="AJ824" s="21" t="n">
        <v>4.4</v>
      </c>
      <c r="AK824" s="21" t="n">
        <v>5.8</v>
      </c>
      <c r="AL824" s="21" t="n">
        <v>5.7</v>
      </c>
      <c r="AM824" s="21" t="n">
        <v>7.6</v>
      </c>
      <c r="AN824" s="21" t="n">
        <v>9.7</v>
      </c>
      <c r="AO824" s="22" t="n">
        <f aca="false">AVERAGE(AC824:AN824)</f>
        <v>6.7</v>
      </c>
      <c r="AP824" s="6" t="n">
        <f aca="false">AVERAGE(AO814:AO824)</f>
        <v>6.40075757575758</v>
      </c>
      <c r="CI824" s="37" t="n">
        <f aca="false">(CI748+CJ748)/2</f>
        <v>5.525</v>
      </c>
      <c r="CJ824" s="5"/>
    </row>
    <row r="825" customFormat="false" ht="12.8" hidden="false" customHeight="false" outlineLevel="0" collapsed="false">
      <c r="AB825" s="19" t="s">
        <v>28</v>
      </c>
      <c r="AC825" s="21" t="n">
        <v>10.8</v>
      </c>
      <c r="AD825" s="21" t="n">
        <v>9.4</v>
      </c>
      <c r="AE825" s="21" t="n">
        <v>9</v>
      </c>
      <c r="AF825" s="21" t="n">
        <v>7.5</v>
      </c>
      <c r="AG825" s="21" t="n">
        <v>5.4</v>
      </c>
      <c r="AH825" s="21" t="n">
        <v>5.1</v>
      </c>
      <c r="AI825" s="21" t="n">
        <v>4.1</v>
      </c>
      <c r="AJ825" s="21" t="n">
        <v>4.7</v>
      </c>
      <c r="AK825" s="21" t="n">
        <v>5.7</v>
      </c>
      <c r="AL825" s="21" t="n">
        <v>5.4</v>
      </c>
      <c r="AM825" s="21" t="n">
        <v>6.7</v>
      </c>
      <c r="AN825" s="21" t="n">
        <v>7.2</v>
      </c>
      <c r="AO825" s="22" t="n">
        <f aca="false">AVERAGE(AC825:AN825)</f>
        <v>6.75</v>
      </c>
      <c r="AP825" s="6" t="n">
        <f aca="false">AVERAGE(AO815:AO825)</f>
        <v>6.46515151515152</v>
      </c>
      <c r="CI825" s="37" t="n">
        <f aca="false">(CI749+CJ749)/2</f>
        <v>5.525</v>
      </c>
      <c r="CJ825" s="5"/>
    </row>
    <row r="826" customFormat="false" ht="12.8" hidden="false" customHeight="false" outlineLevel="0" collapsed="false">
      <c r="AB826" s="19" t="s">
        <v>29</v>
      </c>
      <c r="AC826" s="21" t="n">
        <v>8.2</v>
      </c>
      <c r="AD826" s="21" t="n">
        <v>8.9</v>
      </c>
      <c r="AE826" s="21" t="n">
        <v>8.2</v>
      </c>
      <c r="AF826" s="21" t="n">
        <v>7</v>
      </c>
      <c r="AG826" s="21" t="n">
        <v>6.1</v>
      </c>
      <c r="AH826" s="21" t="n">
        <v>4.8</v>
      </c>
      <c r="AI826" s="21" t="n">
        <v>4.8</v>
      </c>
      <c r="AJ826" s="21" t="n">
        <v>4.9</v>
      </c>
      <c r="AK826" s="21" t="n">
        <v>5.8</v>
      </c>
      <c r="AL826" s="21" t="n">
        <v>6.4</v>
      </c>
      <c r="AM826" s="21" t="n">
        <v>7.2</v>
      </c>
      <c r="AN826" s="21" t="n">
        <v>9.5</v>
      </c>
      <c r="AO826" s="22" t="n">
        <f aca="false">AVERAGE(AC826:AN826)</f>
        <v>6.81666666666667</v>
      </c>
      <c r="AP826" s="6" t="n">
        <f aca="false">AVERAGE(AO816:AO826)</f>
        <v>6.51893939393939</v>
      </c>
      <c r="CI826" s="37" t="n">
        <f aca="false">(CI750+CJ750)/2</f>
        <v>5.35</v>
      </c>
      <c r="CJ826" s="5"/>
    </row>
    <row r="827" customFormat="false" ht="12.8" hidden="false" customHeight="false" outlineLevel="0" collapsed="false">
      <c r="AB827" s="19" t="s">
        <v>30</v>
      </c>
      <c r="AC827" s="21" t="n">
        <v>9.7</v>
      </c>
      <c r="AD827" s="21" t="n">
        <v>10.2</v>
      </c>
      <c r="AE827" s="21" t="n">
        <v>9.2</v>
      </c>
      <c r="AF827" s="21" t="n">
        <v>7.2</v>
      </c>
      <c r="AG827" s="21" t="n">
        <v>6.4</v>
      </c>
      <c r="AH827" s="21" t="n">
        <v>5.2</v>
      </c>
      <c r="AI827" s="21" t="n">
        <v>5.6</v>
      </c>
      <c r="AJ827" s="21" t="n">
        <v>6.2</v>
      </c>
      <c r="AK827" s="21" t="n">
        <v>5.7</v>
      </c>
      <c r="AL827" s="21" t="n">
        <v>5.5</v>
      </c>
      <c r="AM827" s="21" t="n">
        <v>6.5</v>
      </c>
      <c r="AN827" s="21" t="n">
        <v>8</v>
      </c>
      <c r="AO827" s="22" t="n">
        <f aca="false">AVERAGE(AC827:AN827)</f>
        <v>7.11666666666667</v>
      </c>
      <c r="AP827" s="6" t="n">
        <f aca="false">AVERAGE(AO817:AO827)</f>
        <v>6.6280303030303</v>
      </c>
      <c r="CI827" s="37" t="n">
        <f aca="false">(CI751+CJ751)/2</f>
        <v>4.9</v>
      </c>
      <c r="CJ827" s="5"/>
    </row>
    <row r="828" customFormat="false" ht="12.8" hidden="false" customHeight="false" outlineLevel="0" collapsed="false">
      <c r="AB828" s="19" t="s">
        <v>31</v>
      </c>
      <c r="AC828" s="21" t="n">
        <v>8.9</v>
      </c>
      <c r="AD828" s="21" t="n">
        <v>9</v>
      </c>
      <c r="AE828" s="21" t="n">
        <v>7.7</v>
      </c>
      <c r="AF828" s="21" t="n">
        <v>7</v>
      </c>
      <c r="AG828" s="21" t="n">
        <v>6.5</v>
      </c>
      <c r="AH828" s="21" t="n">
        <v>4.7</v>
      </c>
      <c r="AI828" s="21" t="n">
        <v>6</v>
      </c>
      <c r="AJ828" s="21" t="n">
        <v>5.8</v>
      </c>
      <c r="AK828" s="21" t="n">
        <v>6.4</v>
      </c>
      <c r="AL828" s="21" t="n">
        <v>6.2</v>
      </c>
      <c r="AM828" s="21" t="n">
        <v>6.3</v>
      </c>
      <c r="AN828" s="21" t="n">
        <v>7.9</v>
      </c>
      <c r="AO828" s="22" t="n">
        <f aca="false">AVERAGE(AC828:AN828)</f>
        <v>6.86666666666667</v>
      </c>
      <c r="AP828" s="6" t="n">
        <f aca="false">AVERAGE(AO818:AO828)</f>
        <v>6.68257575757576</v>
      </c>
      <c r="CI828" s="37" t="n">
        <f aca="false">(CI752+CJ752)/2</f>
        <v>4.9</v>
      </c>
      <c r="CJ828" s="5"/>
    </row>
    <row r="829" customFormat="false" ht="12.8" hidden="false" customHeight="false" outlineLevel="0" collapsed="false">
      <c r="AB829" s="19" t="s">
        <v>32</v>
      </c>
      <c r="AC829" s="21" t="n">
        <v>8.4</v>
      </c>
      <c r="AD829" s="21" t="n">
        <v>7.9</v>
      </c>
      <c r="AE829" s="21" t="n">
        <v>8</v>
      </c>
      <c r="AF829" s="21" t="n">
        <v>7.4</v>
      </c>
      <c r="AG829" s="21" t="n">
        <v>6.2</v>
      </c>
      <c r="AH829" s="21" t="n">
        <v>6.3</v>
      </c>
      <c r="AI829" s="21" t="n">
        <v>6.5</v>
      </c>
      <c r="AJ829" s="21" t="n">
        <v>4.8</v>
      </c>
      <c r="AK829" s="21" t="n">
        <v>5.3</v>
      </c>
      <c r="AL829" s="21" t="n">
        <v>6.7</v>
      </c>
      <c r="AM829" s="21" t="n">
        <v>6.9</v>
      </c>
      <c r="AN829" s="21" t="n">
        <v>8.1</v>
      </c>
      <c r="AO829" s="22" t="n">
        <f aca="false">AVERAGE(AC829:AN829)</f>
        <v>6.875</v>
      </c>
      <c r="AP829" s="6" t="n">
        <f aca="false">AVERAGE(AO819:AO829)</f>
        <v>6.71060606060606</v>
      </c>
      <c r="CI829" s="37" t="n">
        <f aca="false">(CI753+CJ753)/2</f>
        <v>4.9</v>
      </c>
      <c r="CJ829" s="5"/>
    </row>
    <row r="830" customFormat="false" ht="12.8" hidden="false" customHeight="false" outlineLevel="0" collapsed="false">
      <c r="AB830" s="19" t="s">
        <v>33</v>
      </c>
      <c r="AC830" s="21" t="n">
        <v>9.6</v>
      </c>
      <c r="AD830" s="21" t="n">
        <v>9.7</v>
      </c>
      <c r="AE830" s="21" t="n">
        <v>9.1</v>
      </c>
      <c r="AF830" s="21" t="n">
        <v>8</v>
      </c>
      <c r="AG830" s="21" t="n">
        <v>6.8</v>
      </c>
      <c r="AH830" s="21" t="n">
        <v>5.4</v>
      </c>
      <c r="AI830" s="21" t="n">
        <v>5.5</v>
      </c>
      <c r="AJ830" s="21" t="n">
        <v>6.2</v>
      </c>
      <c r="AK830" s="21" t="n">
        <v>6.3</v>
      </c>
      <c r="AL830" s="21" t="n">
        <v>6.3</v>
      </c>
      <c r="AM830" s="21" t="n">
        <v>6.3</v>
      </c>
      <c r="AN830" s="21" t="n">
        <v>8.1</v>
      </c>
      <c r="AO830" s="22" t="n">
        <f aca="false">AVERAGE(AC830:AN830)</f>
        <v>7.275</v>
      </c>
      <c r="AP830" s="6" t="n">
        <f aca="false">AVERAGE(AO820:AO830)</f>
        <v>6.80606060606061</v>
      </c>
      <c r="CI830" s="37" t="n">
        <f aca="false">(CI754+CJ754)/2</f>
        <v>4.9</v>
      </c>
      <c r="CJ830" s="5"/>
    </row>
    <row r="831" customFormat="false" ht="12.8" hidden="false" customHeight="false" outlineLevel="0" collapsed="false">
      <c r="AB831" s="19" t="s">
        <v>34</v>
      </c>
      <c r="AC831" s="21" t="n">
        <v>8.6</v>
      </c>
      <c r="AD831" s="21" t="n">
        <v>8.1</v>
      </c>
      <c r="AE831" s="21" t="n">
        <v>8.6</v>
      </c>
      <c r="AF831" s="21" t="n">
        <v>7.8</v>
      </c>
      <c r="AG831" s="21" t="n">
        <v>6.7</v>
      </c>
      <c r="AH831" s="21" t="n">
        <v>5</v>
      </c>
      <c r="AI831" s="21" t="n">
        <v>5</v>
      </c>
      <c r="AJ831" s="21" t="n">
        <v>5.3</v>
      </c>
      <c r="AK831" s="21" t="n">
        <v>5.6</v>
      </c>
      <c r="AL831" s="21" t="n">
        <v>6.4</v>
      </c>
      <c r="AM831" s="21" t="n">
        <v>7.2</v>
      </c>
      <c r="AN831" s="21" t="n">
        <v>8.6</v>
      </c>
      <c r="AO831" s="22" t="n">
        <f aca="false">AVERAGE(AC831:AN831)</f>
        <v>6.90833333333333</v>
      </c>
      <c r="AP831" s="6" t="n">
        <f aca="false">AVERAGE(AO821:AO831)</f>
        <v>6.85151515151515</v>
      </c>
      <c r="CI831" s="37" t="n">
        <f aca="false">(CI755+CJ755)/2</f>
        <v>4.9</v>
      </c>
      <c r="CJ831" s="5"/>
    </row>
    <row r="832" customFormat="false" ht="12.8" hidden="false" customHeight="false" outlineLevel="0" collapsed="false">
      <c r="AB832" s="19" t="s">
        <v>35</v>
      </c>
      <c r="AC832" s="21" t="n">
        <v>8.6</v>
      </c>
      <c r="AD832" s="21" t="n">
        <v>8.9</v>
      </c>
      <c r="AE832" s="21" t="n">
        <v>8.7</v>
      </c>
      <c r="AF832" s="21" t="n">
        <v>7.7</v>
      </c>
      <c r="AG832" s="21" t="n">
        <v>6.6</v>
      </c>
      <c r="AH832" s="21" t="n">
        <v>5.8</v>
      </c>
      <c r="AI832" s="21" t="n">
        <v>4.6</v>
      </c>
      <c r="AJ832" s="21" t="n">
        <v>5.4</v>
      </c>
      <c r="AK832" s="21" t="n">
        <v>5.8</v>
      </c>
      <c r="AL832" s="21" t="n">
        <v>5.3</v>
      </c>
      <c r="AM832" s="21" t="n">
        <v>5.3</v>
      </c>
      <c r="AN832" s="21" t="n">
        <v>6.3</v>
      </c>
      <c r="AO832" s="22" t="n">
        <f aca="false">AVERAGE(AC832:AN832)</f>
        <v>6.58333333333333</v>
      </c>
      <c r="AP832" s="6" t="n">
        <f aca="false">AVERAGE(AO822:AO832)</f>
        <v>6.78939393939394</v>
      </c>
      <c r="CI832" s="37" t="n">
        <f aca="false">(CI756+CJ756)/2</f>
        <v>4.375</v>
      </c>
      <c r="CJ832" s="5"/>
    </row>
    <row r="833" customFormat="false" ht="12.8" hidden="false" customHeight="false" outlineLevel="0" collapsed="false">
      <c r="AB833" s="19" t="s">
        <v>36</v>
      </c>
      <c r="AC833" s="21" t="n">
        <v>8</v>
      </c>
      <c r="AD833" s="21" t="n">
        <v>8</v>
      </c>
      <c r="AE833" s="21" t="n">
        <v>6.3</v>
      </c>
      <c r="AF833" s="21" t="n">
        <v>6.4</v>
      </c>
      <c r="AG833" s="21" t="n">
        <v>5.2</v>
      </c>
      <c r="AH833" s="21" t="n">
        <v>4.8</v>
      </c>
      <c r="AI833" s="21" t="n">
        <v>5.1</v>
      </c>
      <c r="AJ833" s="21" t="n">
        <v>5.5</v>
      </c>
      <c r="AK833" s="21" t="n">
        <v>5.4</v>
      </c>
      <c r="AL833" s="21" t="n">
        <v>6</v>
      </c>
      <c r="AM833" s="21" t="n">
        <v>6.9</v>
      </c>
      <c r="AN833" s="21" t="n">
        <v>7.9</v>
      </c>
      <c r="AO833" s="22" t="n">
        <f aca="false">AVERAGE(AC833:AN833)</f>
        <v>6.29166666666667</v>
      </c>
      <c r="AP833" s="6" t="n">
        <f aca="false">AVERAGE(AO823:AO833)</f>
        <v>6.78409090909091</v>
      </c>
      <c r="CI833" s="37" t="n">
        <f aca="false">(CI757+CJ757)/2</f>
        <v>4.375</v>
      </c>
      <c r="CJ833" s="5"/>
    </row>
    <row r="834" customFormat="false" ht="12.8" hidden="false" customHeight="false" outlineLevel="0" collapsed="false">
      <c r="AB834" s="19" t="s">
        <v>37</v>
      </c>
      <c r="AC834" s="21" t="n">
        <v>9.1</v>
      </c>
      <c r="AD834" s="21" t="n">
        <v>9.7</v>
      </c>
      <c r="AE834" s="21" t="n">
        <v>9.6</v>
      </c>
      <c r="AF834" s="21" t="n">
        <v>7.1</v>
      </c>
      <c r="AG834" s="21" t="n">
        <v>6.6</v>
      </c>
      <c r="AH834" s="21" t="n">
        <v>6.1</v>
      </c>
      <c r="AI834" s="21" t="n">
        <v>5.2</v>
      </c>
      <c r="AJ834" s="21" t="n">
        <v>4.8</v>
      </c>
      <c r="AK834" s="21" t="n">
        <v>5.7</v>
      </c>
      <c r="AL834" s="21" t="n">
        <v>6.1</v>
      </c>
      <c r="AM834" s="21" t="n">
        <v>6.6</v>
      </c>
      <c r="AN834" s="21" t="n">
        <v>9.1</v>
      </c>
      <c r="AO834" s="22" t="n">
        <f aca="false">AVERAGE(AC834:AN834)</f>
        <v>7.14166666666667</v>
      </c>
      <c r="AP834" s="6" t="n">
        <f aca="false">AVERAGE(AO824:AO834)</f>
        <v>6.84772727272727</v>
      </c>
      <c r="CI834" s="37" t="n">
        <f aca="false">(CI758+CJ758)/2</f>
        <v>4.675</v>
      </c>
      <c r="CJ834" s="5"/>
    </row>
    <row r="835" customFormat="false" ht="12.8" hidden="false" customHeight="false" outlineLevel="0" collapsed="false">
      <c r="AB835" s="19" t="s">
        <v>38</v>
      </c>
      <c r="AC835" s="21" t="n">
        <v>9.9</v>
      </c>
      <c r="AD835" s="21" t="n">
        <v>9.8</v>
      </c>
      <c r="AE835" s="21" t="n">
        <v>8.4</v>
      </c>
      <c r="AF835" s="21" t="n">
        <v>7.3</v>
      </c>
      <c r="AG835" s="21" t="n">
        <v>6.3</v>
      </c>
      <c r="AH835" s="21" t="n">
        <v>5.9</v>
      </c>
      <c r="AI835" s="21" t="n">
        <v>5.5</v>
      </c>
      <c r="AJ835" s="21" t="n">
        <v>5.5</v>
      </c>
      <c r="AK835" s="21" t="n">
        <v>5.4</v>
      </c>
      <c r="AL835" s="21" t="n">
        <v>6.6</v>
      </c>
      <c r="AM835" s="21" t="n">
        <v>7.2</v>
      </c>
      <c r="AN835" s="21" t="n">
        <v>8.1</v>
      </c>
      <c r="AO835" s="22" t="n">
        <f aca="false">AVERAGE(AC835:AN835)</f>
        <v>7.15833333333333</v>
      </c>
      <c r="AP835" s="6" t="n">
        <f aca="false">AVERAGE(AO825:AO835)</f>
        <v>6.88939393939394</v>
      </c>
      <c r="CI835" s="37" t="n">
        <f aca="false">(CI759+CJ759)/2</f>
        <v>4.675</v>
      </c>
      <c r="CJ835" s="5"/>
    </row>
    <row r="836" customFormat="false" ht="12.8" hidden="false" customHeight="false" outlineLevel="0" collapsed="false">
      <c r="AB836" s="19" t="s">
        <v>39</v>
      </c>
      <c r="AC836" s="21" t="n">
        <v>9.8</v>
      </c>
      <c r="AD836" s="21" t="n">
        <v>10.3</v>
      </c>
      <c r="AE836" s="21" t="n">
        <v>9.4</v>
      </c>
      <c r="AF836" s="21" t="n">
        <v>7.6</v>
      </c>
      <c r="AG836" s="21" t="n">
        <v>5.5</v>
      </c>
      <c r="AH836" s="21" t="n">
        <v>4.9</v>
      </c>
      <c r="AI836" s="21" t="n">
        <v>5</v>
      </c>
      <c r="AJ836" s="21" t="n">
        <v>5.6</v>
      </c>
      <c r="AK836" s="21" t="n">
        <v>5.3</v>
      </c>
      <c r="AL836" s="21" t="n">
        <v>6.7</v>
      </c>
      <c r="AM836" s="21" t="n">
        <v>7.3</v>
      </c>
      <c r="AN836" s="21" t="n">
        <v>9</v>
      </c>
      <c r="AO836" s="22" t="n">
        <f aca="false">AVERAGE(AC836:AN836)</f>
        <v>7.2</v>
      </c>
      <c r="AP836" s="6" t="n">
        <f aca="false">AVERAGE(AO826:AO836)</f>
        <v>6.93030303030303</v>
      </c>
      <c r="CI836" s="37" t="n">
        <f aca="false">(CI760+CJ760)/2</f>
        <v>4.675</v>
      </c>
      <c r="CJ836" s="5"/>
    </row>
    <row r="837" customFormat="false" ht="12.8" hidden="false" customHeight="false" outlineLevel="0" collapsed="false">
      <c r="AB837" s="19" t="s">
        <v>40</v>
      </c>
      <c r="AC837" s="21" t="n">
        <v>9.7</v>
      </c>
      <c r="AD837" s="21" t="n">
        <v>9.8</v>
      </c>
      <c r="AE837" s="21" t="n">
        <v>8.5</v>
      </c>
      <c r="AF837" s="21" t="n">
        <v>7</v>
      </c>
      <c r="AG837" s="21" t="n">
        <v>5.8</v>
      </c>
      <c r="AH837" s="21" t="n">
        <v>4.4</v>
      </c>
      <c r="AI837" s="21" t="n">
        <v>5.1</v>
      </c>
      <c r="AJ837" s="21" t="n">
        <v>5.1</v>
      </c>
      <c r="AK837" s="21" t="n">
        <v>4.3</v>
      </c>
      <c r="AL837" s="21" t="n">
        <v>5.8</v>
      </c>
      <c r="AM837" s="21" t="n">
        <v>7</v>
      </c>
      <c r="AN837" s="21" t="n">
        <v>7.6</v>
      </c>
      <c r="AO837" s="22" t="n">
        <f aca="false">AVERAGE(AC837:AN837)</f>
        <v>6.675</v>
      </c>
      <c r="AP837" s="6" t="n">
        <f aca="false">AVERAGE(AO827:AO837)</f>
        <v>6.91742424242424</v>
      </c>
      <c r="CI837" s="37" t="n">
        <f aca="false">(CI761+CJ761)/2</f>
        <v>4.875</v>
      </c>
      <c r="CJ837" s="5"/>
    </row>
    <row r="838" customFormat="false" ht="12.8" hidden="false" customHeight="false" outlineLevel="0" collapsed="false">
      <c r="AB838" s="19" t="s">
        <v>41</v>
      </c>
      <c r="AC838" s="21" t="n">
        <v>8.8</v>
      </c>
      <c r="AD838" s="21" t="n">
        <v>8.4</v>
      </c>
      <c r="AE838" s="21" t="n">
        <v>7.1</v>
      </c>
      <c r="AF838" s="21" t="n">
        <v>6.6</v>
      </c>
      <c r="AG838" s="21" t="n">
        <v>4.6</v>
      </c>
      <c r="AH838" s="21" t="n">
        <v>4.2</v>
      </c>
      <c r="AI838" s="21" t="n">
        <v>5.2</v>
      </c>
      <c r="AJ838" s="21" t="n">
        <v>5.1</v>
      </c>
      <c r="AK838" s="21" t="n">
        <v>5.9</v>
      </c>
      <c r="AL838" s="21" t="n">
        <v>5.8</v>
      </c>
      <c r="AM838" s="21" t="n">
        <v>6.9</v>
      </c>
      <c r="AN838" s="21" t="n">
        <v>9.5</v>
      </c>
      <c r="AO838" s="22" t="n">
        <f aca="false">AVERAGE(AC838:AN838)</f>
        <v>6.50833333333333</v>
      </c>
      <c r="AP838" s="6" t="n">
        <f aca="false">AVERAGE(AO828:AO838)</f>
        <v>6.86212121212121</v>
      </c>
      <c r="CI838" s="37" t="n">
        <f aca="false">(CI762+CJ762)/2</f>
        <v>5.5</v>
      </c>
      <c r="CJ838" s="5"/>
    </row>
    <row r="839" customFormat="false" ht="12.8" hidden="false" customHeight="false" outlineLevel="0" collapsed="false">
      <c r="AB839" s="19" t="s">
        <v>42</v>
      </c>
      <c r="AC839" s="21" t="n">
        <v>10.9</v>
      </c>
      <c r="AD839" s="21" t="n">
        <v>9.8</v>
      </c>
      <c r="AE839" s="21" t="n">
        <v>8.5</v>
      </c>
      <c r="AF839" s="21" t="n">
        <v>7.6</v>
      </c>
      <c r="AG839" s="21" t="n">
        <v>7</v>
      </c>
      <c r="AH839" s="21" t="n">
        <v>6</v>
      </c>
      <c r="AI839" s="21" t="n">
        <v>5.4</v>
      </c>
      <c r="AJ839" s="21" t="n">
        <v>6.1</v>
      </c>
      <c r="AK839" s="21" t="n">
        <v>6.4</v>
      </c>
      <c r="AL839" s="21" t="n">
        <v>6.9</v>
      </c>
      <c r="AM839" s="21" t="n">
        <v>6.7</v>
      </c>
      <c r="AN839" s="21" t="n">
        <v>7.4</v>
      </c>
      <c r="AO839" s="22" t="n">
        <f aca="false">AVERAGE(AC839:AN839)</f>
        <v>7.39166666666667</v>
      </c>
      <c r="AP839" s="6" t="n">
        <f aca="false">AVERAGE(AO829:AO839)</f>
        <v>6.90984848484848</v>
      </c>
      <c r="CI839" s="37" t="n">
        <f aca="false">(CI763+CJ763)/2</f>
        <v>5.2</v>
      </c>
    </row>
    <row r="840" customFormat="false" ht="12.8" hidden="false" customHeight="false" outlineLevel="0" collapsed="false">
      <c r="AB840" s="19" t="s">
        <v>43</v>
      </c>
      <c r="AC840" s="21" t="n">
        <v>8.3</v>
      </c>
      <c r="AD840" s="21" t="n">
        <v>8.6</v>
      </c>
      <c r="AE840" s="21" t="n">
        <v>8.1</v>
      </c>
      <c r="AF840" s="21" t="n">
        <v>5.8</v>
      </c>
      <c r="AG840" s="21" t="n">
        <v>5.4</v>
      </c>
      <c r="AH840" s="21" t="n">
        <v>5.8</v>
      </c>
      <c r="AI840" s="21" t="n">
        <v>5.6</v>
      </c>
      <c r="AJ840" s="21" t="n">
        <v>4.5</v>
      </c>
      <c r="AK840" s="21" t="n">
        <v>5.6</v>
      </c>
      <c r="AL840" s="21" t="n">
        <v>5.4</v>
      </c>
      <c r="AM840" s="21" t="n">
        <v>6.9</v>
      </c>
      <c r="AN840" s="21" t="n">
        <v>7.4</v>
      </c>
      <c r="AO840" s="22" t="n">
        <f aca="false">AVERAGE(AC840:AN840)</f>
        <v>6.45</v>
      </c>
      <c r="AP840" s="6" t="n">
        <f aca="false">AVERAGE(AO830:AO840)</f>
        <v>6.87121212121212</v>
      </c>
      <c r="CI840" s="37" t="n">
        <f aca="false">(CI764+CJ764)/2</f>
        <v>5.2</v>
      </c>
    </row>
    <row r="841" customFormat="false" ht="12.8" hidden="false" customHeight="false" outlineLevel="0" collapsed="false">
      <c r="AB841" s="19" t="s">
        <v>44</v>
      </c>
      <c r="AC841" s="21" t="n">
        <v>8.3</v>
      </c>
      <c r="AD841" s="21" t="n">
        <v>7.9</v>
      </c>
      <c r="AE841" s="21" t="n">
        <v>8.2</v>
      </c>
      <c r="AF841" s="21" t="n">
        <v>6.9</v>
      </c>
      <c r="AG841" s="21" t="n">
        <v>5.6</v>
      </c>
      <c r="AH841" s="21" t="n">
        <v>4.8</v>
      </c>
      <c r="AI841" s="21" t="n">
        <v>4.7</v>
      </c>
      <c r="AJ841" s="21" t="n">
        <v>5.4</v>
      </c>
      <c r="AK841" s="21" t="n">
        <v>5.9</v>
      </c>
      <c r="AL841" s="21" t="n">
        <v>6.1</v>
      </c>
      <c r="AM841" s="21" t="n">
        <v>6.8</v>
      </c>
      <c r="AN841" s="21" t="n">
        <v>8</v>
      </c>
      <c r="AO841" s="22" t="n">
        <f aca="false">AVERAGE(AC841:AN841)</f>
        <v>6.55</v>
      </c>
      <c r="AP841" s="6" t="n">
        <f aca="false">AVERAGE(AO831:AO841)</f>
        <v>6.80530303030303</v>
      </c>
      <c r="CI841" s="37" t="n">
        <f aca="false">(CI765+CJ765)/2</f>
        <v>5.2</v>
      </c>
    </row>
    <row r="842" customFormat="false" ht="12.8" hidden="false" customHeight="false" outlineLevel="0" collapsed="false">
      <c r="AB842" s="19" t="s">
        <v>45</v>
      </c>
      <c r="AC842" s="21" t="n">
        <v>9.4</v>
      </c>
      <c r="AD842" s="21" t="n">
        <v>8.5</v>
      </c>
      <c r="AE842" s="21" t="n">
        <v>7.4</v>
      </c>
      <c r="AF842" s="21" t="n">
        <v>6.7</v>
      </c>
      <c r="AG842" s="21" t="n">
        <v>5.4</v>
      </c>
      <c r="AH842" s="21" t="n">
        <v>4.5</v>
      </c>
      <c r="AI842" s="21" t="n">
        <v>4.8</v>
      </c>
      <c r="AJ842" s="21" t="n">
        <v>3.7</v>
      </c>
      <c r="AK842" s="21" t="n">
        <v>5.2</v>
      </c>
      <c r="AL842" s="21" t="n">
        <v>6.1</v>
      </c>
      <c r="AM842" s="21" t="n">
        <v>7.2</v>
      </c>
      <c r="AN842" s="21" t="n">
        <v>7.9</v>
      </c>
      <c r="AO842" s="22" t="n">
        <f aca="false">AVERAGE(AC842:AN842)</f>
        <v>6.4</v>
      </c>
      <c r="AP842" s="6" t="n">
        <f aca="false">AVERAGE(AO832:AO842)</f>
        <v>6.75909090909091</v>
      </c>
      <c r="CI842" s="37" t="n">
        <f aca="false">(CI766+CJ766)/2</f>
        <v>5.125</v>
      </c>
    </row>
    <row r="843" customFormat="false" ht="12.8" hidden="false" customHeight="false" outlineLevel="0" collapsed="false">
      <c r="AB843" s="19" t="s">
        <v>46</v>
      </c>
      <c r="AC843" s="21" t="n">
        <v>9.3</v>
      </c>
      <c r="AD843" s="21" t="n">
        <v>9.1</v>
      </c>
      <c r="AE843" s="21" t="n">
        <v>8.4</v>
      </c>
      <c r="AF843" s="21" t="n">
        <v>8</v>
      </c>
      <c r="AG843" s="21" t="n">
        <v>6.7</v>
      </c>
      <c r="AH843" s="21" t="n">
        <v>5.2</v>
      </c>
      <c r="AI843" s="21" t="n">
        <v>5.7</v>
      </c>
      <c r="AJ843" s="21" t="n">
        <v>5.5</v>
      </c>
      <c r="AK843" s="21" t="n">
        <v>5.5</v>
      </c>
      <c r="AL843" s="21" t="n">
        <v>5.6</v>
      </c>
      <c r="AM843" s="21" t="n">
        <v>6.7</v>
      </c>
      <c r="AN843" s="21" t="n">
        <v>8.2</v>
      </c>
      <c r="AO843" s="22" t="n">
        <f aca="false">AVERAGE(AC843:AN843)</f>
        <v>6.99166666666667</v>
      </c>
      <c r="AP843" s="6" t="n">
        <f aca="false">AVERAGE(AO833:AO843)</f>
        <v>6.79621212121212</v>
      </c>
      <c r="CI843" s="37" t="n">
        <f aca="false">(CI767+CJ767)/2</f>
        <v>5.125</v>
      </c>
    </row>
    <row r="844" customFormat="false" ht="12.8" hidden="false" customHeight="false" outlineLevel="0" collapsed="false">
      <c r="AB844" s="19" t="s">
        <v>47</v>
      </c>
      <c r="AC844" s="21" t="n">
        <v>8.6</v>
      </c>
      <c r="AD844" s="21" t="n">
        <v>8.8</v>
      </c>
      <c r="AE844" s="21" t="n">
        <v>8.3</v>
      </c>
      <c r="AF844" s="21" t="n">
        <v>6.9</v>
      </c>
      <c r="AG844" s="21" t="n">
        <v>6.1</v>
      </c>
      <c r="AH844" s="21" t="n">
        <v>4.4</v>
      </c>
      <c r="AI844" s="21" t="n">
        <v>4.6</v>
      </c>
      <c r="AJ844" s="21" t="n">
        <v>4.6</v>
      </c>
      <c r="AK844" s="21" t="n">
        <v>3.8</v>
      </c>
      <c r="AL844" s="21" t="n">
        <v>5.7</v>
      </c>
      <c r="AM844" s="21" t="n">
        <v>5.8</v>
      </c>
      <c r="AN844" s="21" t="n">
        <v>7.2</v>
      </c>
      <c r="AO844" s="22" t="n">
        <f aca="false">AVERAGE(AC844:AN844)</f>
        <v>6.23333333333333</v>
      </c>
      <c r="AP844" s="6" t="n">
        <f aca="false">AVERAGE(AO834:AO844)</f>
        <v>6.79090909090909</v>
      </c>
      <c r="CI844" s="37" t="n">
        <f aca="false">(CI768+CJ768)/2</f>
        <v>5.125</v>
      </c>
    </row>
    <row r="845" customFormat="false" ht="12.8" hidden="false" customHeight="false" outlineLevel="0" collapsed="false">
      <c r="AB845" s="19" t="s">
        <v>48</v>
      </c>
      <c r="AC845" s="21" t="n">
        <v>7.8</v>
      </c>
      <c r="AD845" s="21" t="n">
        <v>8.2</v>
      </c>
      <c r="AE845" s="21" t="n">
        <v>7.4</v>
      </c>
      <c r="AF845" s="21" t="n">
        <v>7.1</v>
      </c>
      <c r="AG845" s="21" t="n">
        <v>6.2</v>
      </c>
      <c r="AH845" s="21" t="n">
        <v>3.7</v>
      </c>
      <c r="AI845" s="21" t="n">
        <v>1.9</v>
      </c>
      <c r="AJ845" s="21" t="n">
        <v>5</v>
      </c>
      <c r="AK845" s="21" t="n">
        <v>5.1</v>
      </c>
      <c r="AL845" s="21" t="n">
        <v>5.1</v>
      </c>
      <c r="AM845" s="21" t="n">
        <v>6.2</v>
      </c>
      <c r="AN845" s="21" t="n">
        <v>7.2</v>
      </c>
      <c r="AO845" s="22" t="n">
        <f aca="false">AVERAGE(AC845:AN845)</f>
        <v>5.90833333333333</v>
      </c>
      <c r="AP845" s="6" t="n">
        <f aca="false">AVERAGE(AO835:AO845)</f>
        <v>6.67878787878788</v>
      </c>
      <c r="CI845" s="37" t="n">
        <f aca="false">(CI769+CJ769)/2</f>
        <v>4.975</v>
      </c>
    </row>
    <row r="846" customFormat="false" ht="12.8" hidden="false" customHeight="false" outlineLevel="0" collapsed="false">
      <c r="AB846" s="19" t="s">
        <v>49</v>
      </c>
      <c r="AC846" s="21" t="n">
        <v>8.9</v>
      </c>
      <c r="AD846" s="21" t="n">
        <v>8.7</v>
      </c>
      <c r="AE846" s="21" t="n">
        <v>8.7</v>
      </c>
      <c r="AF846" s="21" t="n">
        <v>7.5</v>
      </c>
      <c r="AG846" s="21" t="n">
        <v>6.3</v>
      </c>
      <c r="AH846" s="21" t="n">
        <v>4.6</v>
      </c>
      <c r="AI846" s="21" t="n">
        <v>4.6</v>
      </c>
      <c r="AJ846" s="21" t="n">
        <v>4.9</v>
      </c>
      <c r="AK846" s="21" t="n">
        <v>5.9</v>
      </c>
      <c r="AL846" s="21" t="n">
        <v>6.2</v>
      </c>
      <c r="AM846" s="21" t="n">
        <v>6.9</v>
      </c>
      <c r="AN846" s="21" t="n">
        <v>8.1</v>
      </c>
      <c r="AO846" s="22" t="n">
        <f aca="false">AVERAGE(AC846:AN846)</f>
        <v>6.775</v>
      </c>
      <c r="AP846" s="6" t="n">
        <f aca="false">AVERAGE(AO836:AO846)</f>
        <v>6.64393939393939</v>
      </c>
      <c r="CI846" s="37" t="n">
        <f aca="false">(CI770+CJ770)/2</f>
        <v>4.975</v>
      </c>
    </row>
    <row r="847" customFormat="false" ht="12.8" hidden="false" customHeight="false" outlineLevel="0" collapsed="false">
      <c r="AB847" s="19" t="s">
        <v>50</v>
      </c>
      <c r="AC847" s="21" t="n">
        <v>9.2</v>
      </c>
      <c r="AD847" s="21" t="n">
        <v>8.9</v>
      </c>
      <c r="AE847" s="21" t="n">
        <v>7.9</v>
      </c>
      <c r="AF847" s="21" t="n">
        <v>7.1</v>
      </c>
      <c r="AG847" s="21" t="n">
        <v>6.3</v>
      </c>
      <c r="AH847" s="21" t="n">
        <v>5.8</v>
      </c>
      <c r="AI847" s="21" t="n">
        <v>5.2</v>
      </c>
      <c r="AJ847" s="21" t="n">
        <v>4.8</v>
      </c>
      <c r="AK847" s="21" t="n">
        <v>4.5</v>
      </c>
      <c r="AL847" s="21" t="n">
        <v>4.8</v>
      </c>
      <c r="AM847" s="21" t="n">
        <v>5.2</v>
      </c>
      <c r="AN847" s="21" t="n">
        <v>7.3</v>
      </c>
      <c r="AO847" s="22" t="n">
        <f aca="false">AVERAGE(AC847:AN847)</f>
        <v>6.41666666666667</v>
      </c>
      <c r="AP847" s="6" t="n">
        <f aca="false">AVERAGE(AO837:AO847)</f>
        <v>6.57272727272727</v>
      </c>
      <c r="CI847" s="37" t="n">
        <f aca="false">(CI771+CJ771)/2</f>
        <v>4.975</v>
      </c>
    </row>
    <row r="848" customFormat="false" ht="12.8" hidden="false" customHeight="false" outlineLevel="0" collapsed="false">
      <c r="AB848" s="19" t="s">
        <v>51</v>
      </c>
      <c r="AC848" s="21" t="n">
        <v>7.9</v>
      </c>
      <c r="AD848" s="21" t="n">
        <v>8.1</v>
      </c>
      <c r="AE848" s="21" t="n">
        <v>7</v>
      </c>
      <c r="AF848" s="21" t="n">
        <v>6.2</v>
      </c>
      <c r="AG848" s="21" t="n">
        <v>5.8</v>
      </c>
      <c r="AH848" s="21" t="n">
        <v>5.4</v>
      </c>
      <c r="AI848" s="21" t="n">
        <v>4.8</v>
      </c>
      <c r="AJ848" s="21" t="n">
        <v>4.7</v>
      </c>
      <c r="AK848" s="21" t="n">
        <v>5.7</v>
      </c>
      <c r="AL848" s="21" t="n">
        <v>5.6</v>
      </c>
      <c r="AM848" s="21" t="n">
        <v>7</v>
      </c>
      <c r="AN848" s="21" t="n">
        <v>8.6</v>
      </c>
      <c r="AO848" s="22" t="n">
        <f aca="false">AVERAGE(AC848:AN848)</f>
        <v>6.4</v>
      </c>
      <c r="AP848" s="6" t="n">
        <f aca="false">AVERAGE(AO838:AO848)</f>
        <v>6.54772727272727</v>
      </c>
      <c r="CI848" s="37" t="n">
        <f aca="false">(CI774+CJ774)/2</f>
        <v>5.025</v>
      </c>
    </row>
    <row r="849" customFormat="false" ht="12.8" hidden="false" customHeight="false" outlineLevel="0" collapsed="false">
      <c r="AB849" s="19" t="s">
        <v>52</v>
      </c>
      <c r="AC849" s="21" t="n">
        <v>9.1</v>
      </c>
      <c r="AD849" s="21" t="n">
        <v>9.7</v>
      </c>
      <c r="AE849" s="21" t="n">
        <v>8.5</v>
      </c>
      <c r="AF849" s="21" t="n">
        <v>7.2</v>
      </c>
      <c r="AG849" s="21" t="n">
        <v>6.7</v>
      </c>
      <c r="AH849" s="21" t="n">
        <v>5.3</v>
      </c>
      <c r="AI849" s="21" t="n">
        <v>5.3</v>
      </c>
      <c r="AJ849" s="21" t="n">
        <v>5.4</v>
      </c>
      <c r="AK849" s="21" t="n">
        <v>6.4</v>
      </c>
      <c r="AL849" s="21" t="n">
        <v>6.7</v>
      </c>
      <c r="AM849" s="21" t="n">
        <v>7.2</v>
      </c>
      <c r="AN849" s="21" t="n">
        <v>7.5</v>
      </c>
      <c r="AO849" s="22" t="n">
        <f aca="false">AVERAGE(AC849:AN849)</f>
        <v>7.08333333333333</v>
      </c>
      <c r="AP849" s="6" t="n">
        <f aca="false">AVERAGE(AO839:AO849)</f>
        <v>6.6</v>
      </c>
      <c r="CI849" s="37" t="n">
        <f aca="false">(CI775+CJ775)/2</f>
        <v>5.025</v>
      </c>
    </row>
    <row r="850" customFormat="false" ht="12.8" hidden="false" customHeight="false" outlineLevel="0" collapsed="false">
      <c r="AB850" s="19" t="s">
        <v>53</v>
      </c>
      <c r="AC850" s="21" t="n">
        <v>8.6</v>
      </c>
      <c r="AD850" s="21" t="n">
        <v>8.2</v>
      </c>
      <c r="AE850" s="21" t="n">
        <v>7.6</v>
      </c>
      <c r="AF850" s="21" t="n">
        <v>6.5</v>
      </c>
      <c r="AG850" s="21" t="n">
        <v>5.8</v>
      </c>
      <c r="AH850" s="21" t="n">
        <v>4.7</v>
      </c>
      <c r="AI850" s="21" t="n">
        <v>5.5</v>
      </c>
      <c r="AJ850" s="21" t="n">
        <v>4.5</v>
      </c>
      <c r="AK850" s="21" t="n">
        <v>6.5</v>
      </c>
      <c r="AL850" s="21" t="n">
        <v>6.4</v>
      </c>
      <c r="AM850" s="21" t="n">
        <v>6.6</v>
      </c>
      <c r="AN850" s="21" t="n">
        <v>8.5</v>
      </c>
      <c r="AO850" s="22" t="n">
        <f aca="false">AVERAGE(AC850:AN850)</f>
        <v>6.61666666666667</v>
      </c>
      <c r="AP850" s="6" t="n">
        <f aca="false">AVERAGE(AO840:AO850)</f>
        <v>6.52954545454545</v>
      </c>
      <c r="CI850" s="37"/>
    </row>
    <row r="851" customFormat="false" ht="12.8" hidden="false" customHeight="false" outlineLevel="0" collapsed="false">
      <c r="AB851" s="19" t="s">
        <v>54</v>
      </c>
      <c r="AC851" s="21" t="n">
        <v>8.7</v>
      </c>
      <c r="AD851" s="21" t="n">
        <v>8.3</v>
      </c>
      <c r="AE851" s="21" t="n">
        <v>8.3</v>
      </c>
      <c r="AF851" s="21" t="n">
        <v>7.7</v>
      </c>
      <c r="AG851" s="21" t="n">
        <v>5.2</v>
      </c>
      <c r="AH851" s="21" t="n">
        <v>5.4</v>
      </c>
      <c r="AI851" s="21" t="n">
        <v>5.3</v>
      </c>
      <c r="AJ851" s="21" t="n">
        <v>5.2</v>
      </c>
      <c r="AK851" s="21" t="n">
        <v>6.3</v>
      </c>
      <c r="AL851" s="21" t="n">
        <v>6.4</v>
      </c>
      <c r="AM851" s="21" t="n">
        <v>7.4</v>
      </c>
      <c r="AN851" s="21" t="n">
        <v>8.8</v>
      </c>
      <c r="AO851" s="22" t="n">
        <f aca="false">AVERAGE(AC851:AN851)</f>
        <v>6.91666666666667</v>
      </c>
      <c r="AP851" s="6" t="n">
        <f aca="false">AVERAGE(AO841:AO851)</f>
        <v>6.5719696969697</v>
      </c>
    </row>
    <row r="852" customFormat="false" ht="12.8" hidden="false" customHeight="false" outlineLevel="0" collapsed="false">
      <c r="AB852" s="19" t="s">
        <v>55</v>
      </c>
      <c r="AC852" s="21" t="n">
        <v>10.1</v>
      </c>
      <c r="AD852" s="21" t="n">
        <v>10.3</v>
      </c>
      <c r="AE852" s="21" t="n">
        <v>8</v>
      </c>
      <c r="AF852" s="21" t="n">
        <v>7.1</v>
      </c>
      <c r="AG852" s="21" t="n">
        <v>5.3</v>
      </c>
      <c r="AH852" s="21" t="n">
        <v>5.1</v>
      </c>
      <c r="AI852" s="21" t="n">
        <v>5.6</v>
      </c>
      <c r="AJ852" s="21" t="n">
        <v>5.2</v>
      </c>
      <c r="AK852" s="21" t="n">
        <v>5.3</v>
      </c>
      <c r="AL852" s="21" t="n">
        <v>6.5</v>
      </c>
      <c r="AM852" s="21" t="n">
        <v>7.5</v>
      </c>
      <c r="AN852" s="21" t="n">
        <v>8.6</v>
      </c>
      <c r="AO852" s="22" t="n">
        <f aca="false">AVERAGE(AC852:AN852)</f>
        <v>7.05</v>
      </c>
      <c r="AP852" s="6" t="n">
        <f aca="false">AVERAGE(AO842:AO852)</f>
        <v>6.61742424242424</v>
      </c>
    </row>
    <row r="853" customFormat="false" ht="12.8" hidden="false" customHeight="false" outlineLevel="0" collapsed="false">
      <c r="AB853" s="19" t="s">
        <v>56</v>
      </c>
      <c r="AC853" s="21" t="n">
        <v>9</v>
      </c>
      <c r="AD853" s="21" t="n">
        <v>8.6</v>
      </c>
      <c r="AE853" s="21" t="n">
        <v>8</v>
      </c>
      <c r="AF853" s="21" t="n">
        <v>7.3</v>
      </c>
      <c r="AG853" s="21" t="n">
        <v>5.9</v>
      </c>
      <c r="AH853" s="21" t="n">
        <v>5</v>
      </c>
      <c r="AI853" s="21" t="n">
        <v>4.8</v>
      </c>
      <c r="AJ853" s="21" t="n">
        <v>5.7</v>
      </c>
      <c r="AK853" s="21" t="n">
        <v>4.8</v>
      </c>
      <c r="AL853" s="21" t="n">
        <v>5.9</v>
      </c>
      <c r="AM853" s="21" t="n">
        <v>6.4</v>
      </c>
      <c r="AN853" s="21" t="n">
        <v>7</v>
      </c>
      <c r="AO853" s="22" t="n">
        <f aca="false">AVERAGE(AC853:AN853)</f>
        <v>6.53333333333333</v>
      </c>
      <c r="AP853" s="6" t="n">
        <f aca="false">AVERAGE(AO843:AO853)</f>
        <v>6.62954545454546</v>
      </c>
    </row>
    <row r="854" customFormat="false" ht="12.8" hidden="false" customHeight="false" outlineLevel="0" collapsed="false">
      <c r="AB854" s="19" t="s">
        <v>57</v>
      </c>
      <c r="AC854" s="21" t="n">
        <v>8.8</v>
      </c>
      <c r="AD854" s="21" t="n">
        <v>8.3</v>
      </c>
      <c r="AE854" s="21" t="n">
        <v>8.1</v>
      </c>
      <c r="AF854" s="21" t="n">
        <v>6.7</v>
      </c>
      <c r="AG854" s="21" t="n">
        <v>5.7</v>
      </c>
      <c r="AH854" s="21" t="n">
        <v>5.2</v>
      </c>
      <c r="AI854" s="21" t="n">
        <v>4.7</v>
      </c>
      <c r="AJ854" s="21" t="n">
        <v>4.4</v>
      </c>
      <c r="AK854" s="21" t="n">
        <v>5</v>
      </c>
      <c r="AL854" s="21" t="n">
        <v>5.3</v>
      </c>
      <c r="AM854" s="21" t="n">
        <v>6.4</v>
      </c>
      <c r="AN854" s="21" t="n">
        <v>7.3</v>
      </c>
      <c r="AO854" s="22" t="n">
        <f aca="false">AVERAGE(AC854:AN854)</f>
        <v>6.325</v>
      </c>
      <c r="AP854" s="6" t="n">
        <f aca="false">AVERAGE(AO844:AO854)</f>
        <v>6.56893939393939</v>
      </c>
    </row>
    <row r="855" customFormat="false" ht="12.8" hidden="false" customHeight="false" outlineLevel="0" collapsed="false">
      <c r="AB855" s="19" t="s">
        <v>58</v>
      </c>
      <c r="AC855" s="21" t="n">
        <v>9</v>
      </c>
      <c r="AD855" s="22" t="n">
        <f aca="false">(AD852+AD853+AD854+AD856+AD857+AD858)/6</f>
        <v>8.95</v>
      </c>
      <c r="AE855" s="21" t="n">
        <v>8.3</v>
      </c>
      <c r="AF855" s="21" t="n">
        <v>7.7</v>
      </c>
      <c r="AG855" s="21" t="n">
        <v>5.8</v>
      </c>
      <c r="AH855" s="21" t="n">
        <v>5.7</v>
      </c>
      <c r="AI855" s="21" t="n">
        <v>5</v>
      </c>
      <c r="AJ855" s="21" t="n">
        <v>5.4</v>
      </c>
      <c r="AK855" s="21" t="n">
        <v>4.7</v>
      </c>
      <c r="AL855" s="21" t="n">
        <v>6.1</v>
      </c>
      <c r="AM855" s="21" t="n">
        <v>7.8</v>
      </c>
      <c r="AN855" s="21" t="n">
        <v>9.9</v>
      </c>
      <c r="AO855" s="22" t="n">
        <f aca="false">AVERAGE(AC855:AN855)</f>
        <v>7.02916666666667</v>
      </c>
      <c r="AP855" s="6" t="n">
        <f aca="false">AVERAGE(AO845:AO855)</f>
        <v>6.64128787878788</v>
      </c>
    </row>
    <row r="856" customFormat="false" ht="12.8" hidden="false" customHeight="false" outlineLevel="0" collapsed="false">
      <c r="AB856" s="19" t="s">
        <v>59</v>
      </c>
      <c r="AC856" s="21" t="n">
        <v>8.7</v>
      </c>
      <c r="AD856" s="21" t="n">
        <v>9.2</v>
      </c>
      <c r="AE856" s="21" t="n">
        <v>8</v>
      </c>
      <c r="AF856" s="21" t="n">
        <v>7.5</v>
      </c>
      <c r="AG856" s="21" t="n">
        <v>6.9</v>
      </c>
      <c r="AH856" s="21" t="n">
        <v>4.9</v>
      </c>
      <c r="AI856" s="21" t="n">
        <v>4.8</v>
      </c>
      <c r="AJ856" s="21" t="n">
        <v>5.2</v>
      </c>
      <c r="AK856" s="21" t="n">
        <v>5.1</v>
      </c>
      <c r="AL856" s="21" t="n">
        <v>5.3</v>
      </c>
      <c r="AM856" s="21" t="n">
        <v>5.1</v>
      </c>
      <c r="AN856" s="21" t="n">
        <v>7.5</v>
      </c>
      <c r="AO856" s="22" t="n">
        <f aca="false">AVERAGE(AC856:AN856)</f>
        <v>6.51666666666667</v>
      </c>
      <c r="AP856" s="6" t="n">
        <f aca="false">AVERAGE(AO846:AO856)</f>
        <v>6.69659090909091</v>
      </c>
    </row>
    <row r="857" customFormat="false" ht="12.8" hidden="false" customHeight="false" outlineLevel="0" collapsed="false">
      <c r="AB857" s="19" t="s">
        <v>60</v>
      </c>
      <c r="AC857" s="21" t="n">
        <v>8.9</v>
      </c>
      <c r="AD857" s="21" t="n">
        <v>8.4</v>
      </c>
      <c r="AE857" s="21" t="n">
        <v>7.7</v>
      </c>
      <c r="AF857" s="21" t="n">
        <v>6.8</v>
      </c>
      <c r="AG857" s="21" t="n">
        <v>6.6</v>
      </c>
      <c r="AH857" s="21" t="n">
        <v>4.4</v>
      </c>
      <c r="AI857" s="21" t="n">
        <v>3.6</v>
      </c>
      <c r="AJ857" s="21" t="n">
        <v>5.6</v>
      </c>
      <c r="AK857" s="21" t="n">
        <v>5.9</v>
      </c>
      <c r="AL857" s="21" t="n">
        <v>6</v>
      </c>
      <c r="AM857" s="21" t="n">
        <v>6.6</v>
      </c>
      <c r="AN857" s="21" t="n">
        <v>8.4</v>
      </c>
      <c r="AO857" s="22" t="n">
        <f aca="false">AVERAGE(AC857:AN857)</f>
        <v>6.575</v>
      </c>
      <c r="AP857" s="6" t="n">
        <f aca="false">AVERAGE(AO847:AO857)</f>
        <v>6.67840909090909</v>
      </c>
    </row>
    <row r="858" customFormat="false" ht="12.8" hidden="false" customHeight="false" outlineLevel="0" collapsed="false">
      <c r="AB858" s="19" t="s">
        <v>61</v>
      </c>
      <c r="AC858" s="21" t="n">
        <v>8.5</v>
      </c>
      <c r="AD858" s="21" t="n">
        <v>8.9</v>
      </c>
      <c r="AE858" s="21" t="n">
        <v>8.2</v>
      </c>
      <c r="AF858" s="21" t="n">
        <v>7.2</v>
      </c>
      <c r="AG858" s="21" t="n">
        <v>6.2</v>
      </c>
      <c r="AH858" s="21" t="n">
        <v>5.5</v>
      </c>
      <c r="AI858" s="21" t="n">
        <v>5</v>
      </c>
      <c r="AJ858" s="21" t="n">
        <v>4.8</v>
      </c>
      <c r="AK858" s="21" t="n">
        <v>5.5</v>
      </c>
      <c r="AL858" s="21" t="n">
        <v>5.5</v>
      </c>
      <c r="AM858" s="21" t="n">
        <v>5.5</v>
      </c>
      <c r="AN858" s="21" t="n">
        <v>7.6</v>
      </c>
      <c r="AO858" s="22" t="n">
        <f aca="false">AVERAGE(AC858:AN858)</f>
        <v>6.53333333333333</v>
      </c>
      <c r="AP858" s="6" t="n">
        <f aca="false">AVERAGE(AO848:AO858)</f>
        <v>6.68901515151515</v>
      </c>
    </row>
    <row r="859" customFormat="false" ht="12.8" hidden="false" customHeight="false" outlineLevel="0" collapsed="false">
      <c r="AB859" s="19" t="s">
        <v>62</v>
      </c>
      <c r="AC859" s="21" t="n">
        <v>8.6</v>
      </c>
      <c r="AD859" s="21" t="n">
        <v>8.1</v>
      </c>
      <c r="AE859" s="21" t="n">
        <v>8</v>
      </c>
      <c r="AF859" s="21" t="n">
        <v>7.4</v>
      </c>
      <c r="AG859" s="21" t="n">
        <v>6</v>
      </c>
      <c r="AH859" s="21" t="n">
        <v>5</v>
      </c>
      <c r="AI859" s="21" t="n">
        <v>4.2</v>
      </c>
      <c r="AJ859" s="21" t="n">
        <v>5.5</v>
      </c>
      <c r="AK859" s="21" t="n">
        <v>5.9</v>
      </c>
      <c r="AL859" s="21" t="n">
        <v>5.8</v>
      </c>
      <c r="AM859" s="21" t="n">
        <v>5.8</v>
      </c>
      <c r="AN859" s="21" t="n">
        <v>8.2</v>
      </c>
      <c r="AO859" s="22" t="n">
        <f aca="false">AVERAGE(AC859:AN859)</f>
        <v>6.54166666666667</v>
      </c>
      <c r="AP859" s="6" t="n">
        <f aca="false">AVERAGE(AO849:AO859)</f>
        <v>6.70189393939394</v>
      </c>
    </row>
    <row r="860" customFormat="false" ht="12.8" hidden="false" customHeight="false" outlineLevel="0" collapsed="false">
      <c r="AB860" s="19" t="s">
        <v>63</v>
      </c>
      <c r="AC860" s="21" t="n">
        <v>9.4</v>
      </c>
      <c r="AD860" s="21" t="n">
        <v>9.6</v>
      </c>
      <c r="AE860" s="21" t="n">
        <v>8.1</v>
      </c>
      <c r="AF860" s="21" t="n">
        <v>6.8</v>
      </c>
      <c r="AG860" s="21" t="n">
        <v>6.5</v>
      </c>
      <c r="AH860" s="21" t="n">
        <v>5.7</v>
      </c>
      <c r="AI860" s="21" t="n">
        <v>5.5</v>
      </c>
      <c r="AJ860" s="21" t="n">
        <v>5.6</v>
      </c>
      <c r="AK860" s="21" t="n">
        <v>4</v>
      </c>
      <c r="AL860" s="21" t="n">
        <v>6.1</v>
      </c>
      <c r="AM860" s="21" t="n">
        <v>7.2</v>
      </c>
      <c r="AN860" s="21" t="n">
        <v>8.3</v>
      </c>
      <c r="AO860" s="22" t="n">
        <f aca="false">AVERAGE(AC860:AN860)</f>
        <v>6.9</v>
      </c>
      <c r="AP860" s="6" t="n">
        <f aca="false">AVERAGE(AO850:AO860)</f>
        <v>6.68522727272727</v>
      </c>
    </row>
    <row r="861" customFormat="false" ht="12.8" hidden="false" customHeight="false" outlineLevel="0" collapsed="false">
      <c r="AB861" s="19" t="s">
        <v>64</v>
      </c>
      <c r="AC861" s="21" t="n">
        <v>9</v>
      </c>
      <c r="AD861" s="21" t="n">
        <v>8.9</v>
      </c>
      <c r="AE861" s="21" t="n">
        <v>7.7</v>
      </c>
      <c r="AF861" s="21" t="n">
        <v>6.9</v>
      </c>
      <c r="AG861" s="21" t="n">
        <v>5.9</v>
      </c>
      <c r="AH861" s="21" t="n">
        <v>5.8</v>
      </c>
      <c r="AI861" s="21" t="n">
        <v>3.7</v>
      </c>
      <c r="AJ861" s="21" t="n">
        <v>4.9</v>
      </c>
      <c r="AK861" s="21" t="n">
        <v>5.9</v>
      </c>
      <c r="AL861" s="21" t="n">
        <v>6.8</v>
      </c>
      <c r="AM861" s="21" t="n">
        <v>6.7</v>
      </c>
      <c r="AN861" s="21" t="n">
        <v>8.3</v>
      </c>
      <c r="AO861" s="22" t="n">
        <f aca="false">AVERAGE(AC861:AN861)</f>
        <v>6.70833333333333</v>
      </c>
      <c r="AP861" s="6" t="n">
        <f aca="false">AVERAGE(AO851:AO861)</f>
        <v>6.69356060606061</v>
      </c>
    </row>
    <row r="862" customFormat="false" ht="12.8" hidden="false" customHeight="false" outlineLevel="0" collapsed="false">
      <c r="AB862" s="19" t="s">
        <v>65</v>
      </c>
      <c r="AC862" s="21" t="n">
        <v>8.6</v>
      </c>
      <c r="AD862" s="21" t="n">
        <v>9</v>
      </c>
      <c r="AE862" s="21" t="n">
        <v>8.4</v>
      </c>
      <c r="AF862" s="21" t="n">
        <v>7.8</v>
      </c>
      <c r="AG862" s="21" t="n">
        <v>6.1</v>
      </c>
      <c r="AH862" s="21" t="n">
        <v>4.5</v>
      </c>
      <c r="AI862" s="21" t="n">
        <v>6.1</v>
      </c>
      <c r="AJ862" s="21" t="n">
        <v>6.3</v>
      </c>
      <c r="AK862" s="21" t="n">
        <v>5.6</v>
      </c>
      <c r="AL862" s="21" t="n">
        <v>5.4</v>
      </c>
      <c r="AM862" s="21" t="n">
        <v>7.1</v>
      </c>
      <c r="AN862" s="21" t="n">
        <v>7.9</v>
      </c>
      <c r="AO862" s="22" t="n">
        <f aca="false">AVERAGE(AC862:AN862)</f>
        <v>6.9</v>
      </c>
      <c r="AP862" s="6" t="n">
        <f aca="false">AVERAGE(AO852:AO862)</f>
        <v>6.69204545454545</v>
      </c>
    </row>
    <row r="863" customFormat="false" ht="12.8" hidden="false" customHeight="false" outlineLevel="0" collapsed="false">
      <c r="AB863" s="19" t="s">
        <v>66</v>
      </c>
      <c r="AC863" s="21" t="n">
        <v>8.9</v>
      </c>
      <c r="AD863" s="21" t="n">
        <v>8.7</v>
      </c>
      <c r="AE863" s="21" t="n">
        <v>8.5</v>
      </c>
      <c r="AF863" s="21" t="n">
        <v>7</v>
      </c>
      <c r="AG863" s="21" t="n">
        <v>5.7</v>
      </c>
      <c r="AH863" s="21" t="n">
        <v>4.7</v>
      </c>
      <c r="AI863" s="21" t="n">
        <v>4.9</v>
      </c>
      <c r="AJ863" s="21" t="n">
        <v>5.7</v>
      </c>
      <c r="AK863" s="21" t="n">
        <v>5.2</v>
      </c>
      <c r="AL863" s="21" t="n">
        <v>5.9</v>
      </c>
      <c r="AM863" s="21" t="n">
        <v>6.8</v>
      </c>
      <c r="AN863" s="21" t="n">
        <v>8.2</v>
      </c>
      <c r="AO863" s="22" t="n">
        <f aca="false">AVERAGE(AC863:AN863)</f>
        <v>6.68333333333333</v>
      </c>
      <c r="AP863" s="6" t="n">
        <f aca="false">AVERAGE(AO853:AO863)</f>
        <v>6.65871212121212</v>
      </c>
    </row>
    <row r="864" customFormat="false" ht="12.8" hidden="false" customHeight="false" outlineLevel="0" collapsed="false">
      <c r="AB864" s="19" t="s">
        <v>67</v>
      </c>
      <c r="AC864" s="21" t="n">
        <v>8.2</v>
      </c>
      <c r="AD864" s="21" t="n">
        <v>9.2</v>
      </c>
      <c r="AE864" s="21" t="n">
        <v>8.7</v>
      </c>
      <c r="AF864" s="21" t="n">
        <v>8.1</v>
      </c>
      <c r="AG864" s="21" t="n">
        <v>6.2</v>
      </c>
      <c r="AH864" s="21" t="n">
        <v>5.9</v>
      </c>
      <c r="AI864" s="21" t="n">
        <v>5.4</v>
      </c>
      <c r="AJ864" s="21" t="n">
        <v>5.4</v>
      </c>
      <c r="AK864" s="21" t="n">
        <v>5.8</v>
      </c>
      <c r="AL864" s="21" t="n">
        <v>5.9</v>
      </c>
      <c r="AM864" s="21" t="n">
        <v>6.6</v>
      </c>
      <c r="AN864" s="21" t="n">
        <v>8.9</v>
      </c>
      <c r="AO864" s="22" t="n">
        <f aca="false">AVERAGE(AC864:AN864)</f>
        <v>7.025</v>
      </c>
      <c r="AP864" s="6" t="n">
        <f aca="false">AVERAGE(AO854:AO864)</f>
        <v>6.70340909090909</v>
      </c>
    </row>
    <row r="865" customFormat="false" ht="12.8" hidden="false" customHeight="false" outlineLevel="0" collapsed="false">
      <c r="AB865" s="19" t="s">
        <v>68</v>
      </c>
      <c r="AC865" s="21" t="n">
        <v>9.4</v>
      </c>
      <c r="AD865" s="21" t="n">
        <v>9.6</v>
      </c>
      <c r="AE865" s="21" t="n">
        <v>9</v>
      </c>
      <c r="AF865" s="21" t="n">
        <v>7</v>
      </c>
      <c r="AG865" s="21" t="n">
        <v>6.3</v>
      </c>
      <c r="AH865" s="21" t="n">
        <v>4.6</v>
      </c>
      <c r="AI865" s="21" t="n">
        <v>4.7</v>
      </c>
      <c r="AJ865" s="21" t="n">
        <v>4.3</v>
      </c>
      <c r="AK865" s="21" t="n">
        <v>4.9</v>
      </c>
      <c r="AL865" s="21" t="n">
        <v>5.6</v>
      </c>
      <c r="AM865" s="21" t="n">
        <v>6.3</v>
      </c>
      <c r="AN865" s="21" t="n">
        <v>7.6</v>
      </c>
      <c r="AO865" s="22" t="n">
        <f aca="false">AVERAGE(AC865:AN865)</f>
        <v>6.60833333333333</v>
      </c>
      <c r="AP865" s="6" t="n">
        <f aca="false">AVERAGE(AO855:AO865)</f>
        <v>6.72916666666667</v>
      </c>
    </row>
    <row r="866" customFormat="false" ht="12.8" hidden="false" customHeight="false" outlineLevel="0" collapsed="false">
      <c r="AB866" s="19" t="s">
        <v>69</v>
      </c>
      <c r="AC866" s="21" t="n">
        <v>8.1</v>
      </c>
      <c r="AD866" s="21" t="n">
        <v>8</v>
      </c>
      <c r="AE866" s="21" t="n">
        <v>7.7</v>
      </c>
      <c r="AF866" s="21" t="n">
        <v>6.9</v>
      </c>
      <c r="AG866" s="21" t="n">
        <v>5.6</v>
      </c>
      <c r="AH866" s="21" t="n">
        <v>6.1</v>
      </c>
      <c r="AI866" s="21" t="n">
        <v>5.4</v>
      </c>
      <c r="AJ866" s="21" t="n">
        <v>5.7</v>
      </c>
      <c r="AK866" s="21" t="n">
        <v>6.5</v>
      </c>
      <c r="AL866" s="21" t="n">
        <v>7.1</v>
      </c>
      <c r="AM866" s="21" t="n">
        <v>7.7</v>
      </c>
      <c r="AN866" s="21" t="n">
        <v>8.5</v>
      </c>
      <c r="AO866" s="22" t="n">
        <f aca="false">AVERAGE(AC866:AN866)</f>
        <v>6.94166666666667</v>
      </c>
      <c r="AP866" s="6" t="n">
        <f aca="false">AVERAGE(AO856:AO866)</f>
        <v>6.72121212121212</v>
      </c>
    </row>
    <row r="867" customFormat="false" ht="12.8" hidden="false" customHeight="false" outlineLevel="0" collapsed="false">
      <c r="AB867" s="19" t="s">
        <v>70</v>
      </c>
      <c r="AC867" s="21" t="n">
        <v>9.1</v>
      </c>
      <c r="AD867" s="21" t="n">
        <v>9.7</v>
      </c>
      <c r="AE867" s="21" t="n">
        <v>9.1</v>
      </c>
      <c r="AF867" s="21" t="n">
        <v>8.3</v>
      </c>
      <c r="AG867" s="21" t="n">
        <v>6.8</v>
      </c>
      <c r="AH867" s="21" t="n">
        <v>6.4</v>
      </c>
      <c r="AI867" s="21" t="n">
        <v>4.7</v>
      </c>
      <c r="AJ867" s="21" t="n">
        <v>5.6</v>
      </c>
      <c r="AK867" s="21" t="n">
        <v>5.9</v>
      </c>
      <c r="AL867" s="21" t="n">
        <v>6.3</v>
      </c>
      <c r="AM867" s="21" t="n">
        <v>6.9</v>
      </c>
      <c r="AN867" s="21" t="n">
        <v>8.7</v>
      </c>
      <c r="AO867" s="22" t="n">
        <f aca="false">AVERAGE(AC867:AN867)</f>
        <v>7.29166666666667</v>
      </c>
      <c r="AP867" s="6" t="n">
        <f aca="false">AVERAGE(AO857:AO867)</f>
        <v>6.79166666666667</v>
      </c>
    </row>
    <row r="868" customFormat="false" ht="12.8" hidden="false" customHeight="false" outlineLevel="0" collapsed="false">
      <c r="AB868" s="19" t="s">
        <v>71</v>
      </c>
      <c r="AC868" s="21" t="n">
        <v>9.5</v>
      </c>
      <c r="AD868" s="21" t="n">
        <v>8.8</v>
      </c>
      <c r="AE868" s="21" t="n">
        <v>8.6</v>
      </c>
      <c r="AF868" s="21" t="n">
        <v>6.9</v>
      </c>
      <c r="AG868" s="21" t="n">
        <v>5.9</v>
      </c>
      <c r="AH868" s="21" t="n">
        <v>6.3</v>
      </c>
      <c r="AI868" s="21" t="n">
        <v>5.8</v>
      </c>
      <c r="AJ868" s="21" t="n">
        <v>5.9</v>
      </c>
      <c r="AK868" s="21" t="n">
        <v>6.3</v>
      </c>
      <c r="AL868" s="21" t="n">
        <v>6.5</v>
      </c>
      <c r="AM868" s="21" t="n">
        <v>8.2</v>
      </c>
      <c r="AN868" s="21" t="n">
        <v>10.2</v>
      </c>
      <c r="AO868" s="22" t="n">
        <f aca="false">AVERAGE(AC868:AN868)</f>
        <v>7.40833333333333</v>
      </c>
      <c r="AP868" s="6" t="n">
        <f aca="false">AVERAGE(AO858:AO868)</f>
        <v>6.86742424242424</v>
      </c>
    </row>
    <row r="869" customFormat="false" ht="12.8" hidden="false" customHeight="false" outlineLevel="0" collapsed="false">
      <c r="AB869" s="19" t="s">
        <v>72</v>
      </c>
      <c r="AC869" s="21" t="n">
        <v>9</v>
      </c>
      <c r="AD869" s="21" t="n">
        <v>9.2</v>
      </c>
      <c r="AE869" s="21" t="n">
        <v>8.9</v>
      </c>
      <c r="AF869" s="21" t="n">
        <v>8.3</v>
      </c>
      <c r="AG869" s="21" t="n">
        <v>6.8</v>
      </c>
      <c r="AH869" s="21" t="n">
        <v>6</v>
      </c>
      <c r="AI869" s="21" t="n">
        <v>5.7</v>
      </c>
      <c r="AJ869" s="21" t="n">
        <v>4.6</v>
      </c>
      <c r="AK869" s="21" t="n">
        <v>5.1</v>
      </c>
      <c r="AL869" s="21" t="n">
        <v>6</v>
      </c>
      <c r="AM869" s="28"/>
      <c r="AO869" s="22" t="n">
        <f aca="false">AVERAGE(AC869:AN869)</f>
        <v>6.96</v>
      </c>
      <c r="AP869" s="6" t="n">
        <f aca="false">AVERAGE(AO859:AO869)</f>
        <v>6.90621212121212</v>
      </c>
    </row>
    <row r="897" customFormat="false" ht="12.8" hidden="false" customHeight="false" outlineLevel="0" collapsed="false">
      <c r="AB897" s="1" t="s">
        <v>98</v>
      </c>
    </row>
    <row r="899" customFormat="false" ht="12.8" hidden="false" customHeight="false" outlineLevel="0" collapsed="false">
      <c r="AB899" s="19" t="s">
        <v>89</v>
      </c>
      <c r="AC899" s="21" t="n">
        <v>4.9</v>
      </c>
      <c r="AD899" s="21" t="n">
        <v>4.4</v>
      </c>
      <c r="AE899" s="21" t="n">
        <v>3.8</v>
      </c>
      <c r="AF899" s="21" t="n">
        <v>2.8</v>
      </c>
      <c r="AG899" s="21" t="n">
        <v>3.2</v>
      </c>
      <c r="AH899" s="21" t="n">
        <v>3.1</v>
      </c>
      <c r="AI899" s="21" t="n">
        <v>0.6</v>
      </c>
      <c r="AJ899" s="21" t="n">
        <v>-0.1</v>
      </c>
      <c r="AK899" s="21" t="n">
        <v>-0.1</v>
      </c>
      <c r="AL899" s="21" t="n">
        <v>1.8</v>
      </c>
      <c r="AM899" s="21" t="n">
        <v>2.2</v>
      </c>
      <c r="AN899" s="21" t="n">
        <v>3.5</v>
      </c>
      <c r="AO899" s="22" t="n">
        <f aca="false">AVERAGE(AC899:AN899)</f>
        <v>2.50833333333333</v>
      </c>
    </row>
    <row r="900" customFormat="false" ht="12.8" hidden="false" customHeight="false" outlineLevel="0" collapsed="false">
      <c r="AB900" s="19" t="s">
        <v>90</v>
      </c>
      <c r="AC900" s="21" t="n">
        <v>6.3</v>
      </c>
      <c r="AD900" s="21" t="n">
        <v>3.3</v>
      </c>
      <c r="AE900" s="21" t="n">
        <v>4.1</v>
      </c>
      <c r="AF900" s="21" t="n">
        <v>2.7</v>
      </c>
      <c r="AG900" s="21" t="n">
        <v>2.2</v>
      </c>
      <c r="AH900" s="21" t="n">
        <v>0</v>
      </c>
      <c r="AI900" s="21" t="n">
        <v>1.8</v>
      </c>
      <c r="AJ900" s="21" t="n">
        <v>0</v>
      </c>
      <c r="AK900" s="21" t="n">
        <v>2</v>
      </c>
      <c r="AL900" s="21" t="n">
        <v>2.3</v>
      </c>
      <c r="AM900" s="21" t="n">
        <v>2.4</v>
      </c>
      <c r="AN900" s="21" t="n">
        <v>3.5</v>
      </c>
      <c r="AO900" s="22" t="n">
        <f aca="false">AVERAGE(AC900:AN900)</f>
        <v>2.55</v>
      </c>
    </row>
    <row r="901" customFormat="false" ht="12.8" hidden="false" customHeight="false" outlineLevel="0" collapsed="false">
      <c r="AB901" s="19" t="s">
        <v>91</v>
      </c>
      <c r="AC901" s="21" t="n">
        <v>4.6</v>
      </c>
      <c r="AD901" s="21" t="n">
        <v>4.6</v>
      </c>
      <c r="AE901" s="21" t="n">
        <v>4.5</v>
      </c>
      <c r="AF901" s="21" t="n">
        <v>3.7</v>
      </c>
      <c r="AG901" s="21" t="n">
        <v>2.7</v>
      </c>
      <c r="AH901" s="21" t="n">
        <v>0.9</v>
      </c>
      <c r="AI901" s="21" t="n">
        <v>1.4</v>
      </c>
      <c r="AJ901" s="21" t="n">
        <v>1</v>
      </c>
      <c r="AK901" s="21" t="n">
        <v>0.5</v>
      </c>
      <c r="AL901" s="21" t="n">
        <v>0.8</v>
      </c>
      <c r="AM901" s="21" t="n">
        <v>2.9</v>
      </c>
      <c r="AN901" s="21" t="n">
        <v>4.6</v>
      </c>
      <c r="AO901" s="22" t="n">
        <f aca="false">AVERAGE(AC901:AN901)</f>
        <v>2.68333333333333</v>
      </c>
    </row>
    <row r="902" customFormat="false" ht="12.8" hidden="false" customHeight="false" outlineLevel="0" collapsed="false">
      <c r="AB902" s="19" t="s">
        <v>92</v>
      </c>
      <c r="AC902" s="21" t="n">
        <v>4.4</v>
      </c>
      <c r="AD902" s="21" t="n">
        <v>4.6</v>
      </c>
      <c r="AE902" s="21" t="n">
        <v>3.3</v>
      </c>
      <c r="AF902" s="21" t="n">
        <v>2.6</v>
      </c>
      <c r="AG902" s="21" t="n">
        <v>1.1</v>
      </c>
      <c r="AH902" s="21" t="n">
        <v>1.3</v>
      </c>
      <c r="AI902" s="21" t="n">
        <v>2.9</v>
      </c>
      <c r="AJ902" s="21" t="n">
        <v>2.3</v>
      </c>
      <c r="AK902" s="21" t="n">
        <v>2.6</v>
      </c>
      <c r="AL902" s="21" t="n">
        <v>1.2</v>
      </c>
      <c r="AM902" s="21" t="n">
        <v>2.2</v>
      </c>
      <c r="AN902" s="21" t="n">
        <v>5.4</v>
      </c>
      <c r="AO902" s="22" t="n">
        <f aca="false">AVERAGE(AC902:AN902)</f>
        <v>2.825</v>
      </c>
    </row>
    <row r="903" customFormat="false" ht="12.8" hidden="false" customHeight="false" outlineLevel="0" collapsed="false">
      <c r="AB903" s="19" t="s">
        <v>93</v>
      </c>
      <c r="AC903" s="21" t="n">
        <v>5.9</v>
      </c>
      <c r="AD903" s="21" t="n">
        <v>4.4</v>
      </c>
      <c r="AE903" s="21" t="n">
        <v>4.5</v>
      </c>
      <c r="AF903" s="21" t="n">
        <v>3.5</v>
      </c>
      <c r="AG903" s="21" t="n">
        <v>2.3</v>
      </c>
      <c r="AH903" s="21" t="n">
        <v>1</v>
      </c>
      <c r="AI903" s="21" t="n">
        <v>1.9</v>
      </c>
      <c r="AJ903" s="21" t="n">
        <v>1.2</v>
      </c>
      <c r="AK903" s="21" t="n">
        <v>0.3</v>
      </c>
      <c r="AL903" s="21" t="n">
        <v>2.6</v>
      </c>
      <c r="AM903" s="21" t="n">
        <v>2.3</v>
      </c>
      <c r="AN903" s="21" t="n">
        <v>3.8</v>
      </c>
      <c r="AO903" s="22" t="n">
        <f aca="false">AVERAGE(AC903:AN903)</f>
        <v>2.80833333333333</v>
      </c>
    </row>
    <row r="904" customFormat="false" ht="12.8" hidden="false" customHeight="false" outlineLevel="0" collapsed="false">
      <c r="AB904" s="19" t="s">
        <v>5</v>
      </c>
      <c r="AC904" s="21" t="n">
        <v>4.5</v>
      </c>
      <c r="AD904" s="21" t="n">
        <v>4.8</v>
      </c>
      <c r="AE904" s="21" t="n">
        <v>5</v>
      </c>
      <c r="AF904" s="21" t="n">
        <v>3.5</v>
      </c>
      <c r="AG904" s="21" t="n">
        <v>3</v>
      </c>
      <c r="AH904" s="21" t="n">
        <v>0.7</v>
      </c>
      <c r="AI904" s="21" t="n">
        <v>-1.1</v>
      </c>
      <c r="AJ904" s="21" t="n">
        <v>0.5</v>
      </c>
      <c r="AK904" s="21" t="n">
        <v>0.2</v>
      </c>
      <c r="AL904" s="21" t="n">
        <v>1.1</v>
      </c>
      <c r="AM904" s="21" t="n">
        <v>2.9</v>
      </c>
      <c r="AN904" s="21" t="n">
        <v>4.6</v>
      </c>
      <c r="AO904" s="22" t="n">
        <f aca="false">AVERAGE(AC904:AN904)</f>
        <v>2.475</v>
      </c>
    </row>
    <row r="905" customFormat="false" ht="12.8" hidden="false" customHeight="false" outlineLevel="0" collapsed="false">
      <c r="AB905" s="19" t="s">
        <v>7</v>
      </c>
      <c r="AC905" s="21" t="n">
        <v>5.2</v>
      </c>
      <c r="AD905" s="21" t="n">
        <v>4.8</v>
      </c>
      <c r="AE905" s="21" t="n">
        <v>3.8</v>
      </c>
      <c r="AF905" s="21" t="n">
        <v>3.2</v>
      </c>
      <c r="AG905" s="21" t="n">
        <v>2.7</v>
      </c>
      <c r="AH905" s="21" t="n">
        <v>0.6</v>
      </c>
      <c r="AI905" s="21" t="n">
        <v>1.5</v>
      </c>
      <c r="AJ905" s="21" t="n">
        <v>1.5</v>
      </c>
      <c r="AK905" s="21" t="n">
        <v>0.6</v>
      </c>
      <c r="AL905" s="21" t="n">
        <v>2.9</v>
      </c>
      <c r="AM905" s="21" t="n">
        <v>2.3</v>
      </c>
      <c r="AN905" s="21" t="n">
        <v>4.1</v>
      </c>
      <c r="AO905" s="22" t="n">
        <f aca="false">AVERAGE(AC905:AN905)</f>
        <v>2.76666666666667</v>
      </c>
    </row>
    <row r="906" customFormat="false" ht="12.8" hidden="false" customHeight="false" outlineLevel="0" collapsed="false">
      <c r="AB906" s="19" t="s">
        <v>8</v>
      </c>
      <c r="AC906" s="21" t="n">
        <v>5.4</v>
      </c>
      <c r="AD906" s="21" t="n">
        <v>4.5</v>
      </c>
      <c r="AE906" s="21" t="n">
        <v>4.4</v>
      </c>
      <c r="AF906" s="21" t="n">
        <v>4.4</v>
      </c>
      <c r="AG906" s="21" t="n">
        <v>3.7</v>
      </c>
      <c r="AH906" s="21" t="n">
        <v>2.8</v>
      </c>
      <c r="AI906" s="21" t="n">
        <v>1.1</v>
      </c>
      <c r="AJ906" s="21" t="n">
        <v>1.6</v>
      </c>
      <c r="AK906" s="21" t="n">
        <v>1.6</v>
      </c>
      <c r="AL906" s="21" t="n">
        <v>2.5</v>
      </c>
      <c r="AM906" s="21" t="n">
        <v>3</v>
      </c>
      <c r="AN906" s="21" t="n">
        <v>5.3</v>
      </c>
      <c r="AO906" s="22" t="n">
        <f aca="false">AVERAGE(AC906:AN906)</f>
        <v>3.35833333333333</v>
      </c>
    </row>
    <row r="907" customFormat="false" ht="12.8" hidden="false" customHeight="false" outlineLevel="0" collapsed="false">
      <c r="AB907" s="19" t="s">
        <v>9</v>
      </c>
      <c r="AC907" s="21" t="n">
        <v>6.1</v>
      </c>
      <c r="AD907" s="21" t="n">
        <v>6</v>
      </c>
      <c r="AE907" s="21" t="n">
        <v>5.1</v>
      </c>
      <c r="AF907" s="21" t="n">
        <v>4.1</v>
      </c>
      <c r="AG907" s="21" t="n">
        <v>1.9</v>
      </c>
      <c r="AH907" s="21" t="n">
        <v>0.5</v>
      </c>
      <c r="AI907" s="21" t="n">
        <v>1.2</v>
      </c>
      <c r="AJ907" s="21" t="n">
        <v>2.5</v>
      </c>
      <c r="AK907" s="21" t="n">
        <v>2.9</v>
      </c>
      <c r="AL907" s="21" t="n">
        <v>1.4</v>
      </c>
      <c r="AM907" s="21" t="n">
        <v>3</v>
      </c>
      <c r="AN907" s="21" t="n">
        <v>4</v>
      </c>
      <c r="AO907" s="22" t="n">
        <f aca="false">AVERAGE(AC907:AN907)</f>
        <v>3.225</v>
      </c>
    </row>
    <row r="908" customFormat="false" ht="12.8" hidden="false" customHeight="false" outlineLevel="0" collapsed="false">
      <c r="AB908" s="19" t="s">
        <v>11</v>
      </c>
      <c r="AC908" s="21" t="n">
        <v>5</v>
      </c>
      <c r="AD908" s="21" t="n">
        <v>5.9</v>
      </c>
      <c r="AE908" s="21" t="n">
        <v>4.7</v>
      </c>
      <c r="AF908" s="21" t="n">
        <v>3.3</v>
      </c>
      <c r="AG908" s="21" t="n">
        <v>2.9</v>
      </c>
      <c r="AH908" s="21" t="n">
        <v>1.4</v>
      </c>
      <c r="AI908" s="21" t="n">
        <v>0.9</v>
      </c>
      <c r="AJ908" s="21" t="n">
        <v>1</v>
      </c>
      <c r="AK908" s="21" t="n">
        <v>1.1</v>
      </c>
      <c r="AL908" s="21" t="n">
        <v>2.5</v>
      </c>
      <c r="AM908" s="21" t="n">
        <v>3.2</v>
      </c>
      <c r="AN908" s="21" t="n">
        <v>3.4</v>
      </c>
      <c r="AO908" s="22" t="n">
        <f aca="false">AVERAGE(AC908:AN908)</f>
        <v>2.94166666666667</v>
      </c>
    </row>
    <row r="909" customFormat="false" ht="12.8" hidden="false" customHeight="false" outlineLevel="0" collapsed="false">
      <c r="AB909" s="19" t="s">
        <v>12</v>
      </c>
      <c r="AC909" s="21" t="n">
        <v>4.7</v>
      </c>
      <c r="AD909" s="21" t="n">
        <v>4</v>
      </c>
      <c r="AE909" s="21" t="n">
        <v>3.1</v>
      </c>
      <c r="AF909" s="21" t="n">
        <v>3.3</v>
      </c>
      <c r="AG909" s="21" t="n">
        <v>0.7</v>
      </c>
      <c r="AH909" s="21" t="n">
        <v>0.7</v>
      </c>
      <c r="AI909" s="21" t="n">
        <v>0.7</v>
      </c>
      <c r="AJ909" s="21" t="n">
        <v>1.5</v>
      </c>
      <c r="AK909" s="21" t="n">
        <v>1</v>
      </c>
      <c r="AL909" s="21" t="n">
        <v>2.1</v>
      </c>
      <c r="AM909" s="21" t="n">
        <v>2.1</v>
      </c>
      <c r="AN909" s="21" t="n">
        <v>4</v>
      </c>
      <c r="AO909" s="22" t="n">
        <f aca="false">AVERAGE(AC909:AN909)</f>
        <v>2.325</v>
      </c>
      <c r="AP909" s="6" t="n">
        <f aca="false">AVERAGE(AO899:AO909)</f>
        <v>2.76969696969697</v>
      </c>
    </row>
    <row r="910" customFormat="false" ht="12.8" hidden="false" customHeight="false" outlineLevel="0" collapsed="false">
      <c r="AB910" s="19" t="s">
        <v>13</v>
      </c>
      <c r="AC910" s="21" t="n">
        <v>4.4</v>
      </c>
      <c r="AD910" s="21" t="n">
        <v>5</v>
      </c>
      <c r="AE910" s="21" t="n">
        <v>5</v>
      </c>
      <c r="AF910" s="21" t="n">
        <v>4</v>
      </c>
      <c r="AG910" s="21" t="n">
        <v>2.6</v>
      </c>
      <c r="AH910" s="21" t="n">
        <v>1.9</v>
      </c>
      <c r="AI910" s="21" t="n">
        <v>1.8</v>
      </c>
      <c r="AJ910" s="21" t="n">
        <v>1.2</v>
      </c>
      <c r="AK910" s="21" t="n">
        <v>1.5</v>
      </c>
      <c r="AL910" s="21" t="n">
        <v>2.8</v>
      </c>
      <c r="AM910" s="21" t="n">
        <v>2.7</v>
      </c>
      <c r="AN910" s="21" t="n">
        <v>3.5</v>
      </c>
      <c r="AO910" s="22" t="n">
        <f aca="false">AVERAGE(AC910:AN910)</f>
        <v>3.03333333333333</v>
      </c>
      <c r="AP910" s="6" t="n">
        <f aca="false">AVERAGE(AO900:AO910)</f>
        <v>2.81742424242424</v>
      </c>
    </row>
    <row r="911" customFormat="false" ht="12.8" hidden="false" customHeight="false" outlineLevel="0" collapsed="false">
      <c r="AB911" s="19" t="s">
        <v>14</v>
      </c>
      <c r="AC911" s="21" t="n">
        <v>4.3</v>
      </c>
      <c r="AD911" s="21" t="n">
        <v>3.4</v>
      </c>
      <c r="AE911" s="21" t="n">
        <v>3</v>
      </c>
      <c r="AF911" s="21" t="n">
        <v>3.2</v>
      </c>
      <c r="AG911" s="21" t="n">
        <v>1.8</v>
      </c>
      <c r="AH911" s="21" t="n">
        <v>0.9</v>
      </c>
      <c r="AI911" s="21" t="n">
        <v>0</v>
      </c>
      <c r="AJ911" s="21" t="n">
        <v>2.1</v>
      </c>
      <c r="AK911" s="21" t="n">
        <v>0.6</v>
      </c>
      <c r="AL911" s="21" t="n">
        <v>1.9</v>
      </c>
      <c r="AM911" s="21" t="n">
        <v>2.7</v>
      </c>
      <c r="AN911" s="21" t="n">
        <v>4.2</v>
      </c>
      <c r="AO911" s="22" t="n">
        <f aca="false">AVERAGE(AC911:AN911)</f>
        <v>2.34166666666667</v>
      </c>
      <c r="AP911" s="6" t="n">
        <f aca="false">AVERAGE(AO901:AO911)</f>
        <v>2.79848484848485</v>
      </c>
    </row>
    <row r="912" customFormat="false" ht="12.8" hidden="false" customHeight="false" outlineLevel="0" collapsed="false">
      <c r="AB912" s="19" t="s">
        <v>15</v>
      </c>
      <c r="AC912" s="21" t="n">
        <v>4.5</v>
      </c>
      <c r="AD912" s="21" t="n">
        <v>5.5</v>
      </c>
      <c r="AE912" s="21" t="n">
        <v>4.7</v>
      </c>
      <c r="AF912" s="21" t="n">
        <v>3.5</v>
      </c>
      <c r="AG912" s="21" t="n">
        <v>3.3</v>
      </c>
      <c r="AH912" s="21" t="n">
        <v>2.2</v>
      </c>
      <c r="AI912" s="21" t="n">
        <v>1.6</v>
      </c>
      <c r="AJ912" s="21" t="n">
        <v>1.4</v>
      </c>
      <c r="AK912" s="21" t="n">
        <v>1.7</v>
      </c>
      <c r="AL912" s="21" t="n">
        <v>2.5</v>
      </c>
      <c r="AM912" s="21" t="n">
        <v>3.2</v>
      </c>
      <c r="AN912" s="21" t="n">
        <v>4.2</v>
      </c>
      <c r="AO912" s="22" t="n">
        <f aca="false">AVERAGE(AC912:AN912)</f>
        <v>3.19166666666667</v>
      </c>
      <c r="AP912" s="6" t="n">
        <f aca="false">AVERAGE(AO902:AO912)</f>
        <v>2.84469696969697</v>
      </c>
    </row>
    <row r="913" customFormat="false" ht="12.8" hidden="false" customHeight="false" outlineLevel="0" collapsed="false">
      <c r="AB913" s="19" t="s">
        <v>16</v>
      </c>
      <c r="AC913" s="21" t="n">
        <v>4.7</v>
      </c>
      <c r="AD913" s="21" t="n">
        <v>5</v>
      </c>
      <c r="AE913" s="21" t="n">
        <v>3.8</v>
      </c>
      <c r="AF913" s="21" t="n">
        <v>2.9</v>
      </c>
      <c r="AG913" s="21" t="n">
        <v>0.1</v>
      </c>
      <c r="AH913" s="21" t="n">
        <v>1.8</v>
      </c>
      <c r="AI913" s="21" t="n">
        <v>1.2</v>
      </c>
      <c r="AJ913" s="21" t="n">
        <v>0.2</v>
      </c>
      <c r="AK913" s="21" t="n">
        <v>2.1</v>
      </c>
      <c r="AL913" s="21" t="n">
        <v>1.7</v>
      </c>
      <c r="AM913" s="21" t="n">
        <v>1.3</v>
      </c>
      <c r="AN913" s="21" t="n">
        <v>2.6</v>
      </c>
      <c r="AO913" s="22" t="n">
        <f aca="false">AVERAGE(AC913:AN913)</f>
        <v>2.28333333333333</v>
      </c>
      <c r="AP913" s="6" t="n">
        <f aca="false">AVERAGE(AO903:AO913)</f>
        <v>2.79545454545455</v>
      </c>
    </row>
    <row r="914" customFormat="false" ht="12.8" hidden="false" customHeight="false" outlineLevel="0" collapsed="false">
      <c r="AB914" s="19" t="s">
        <v>17</v>
      </c>
      <c r="AC914" s="21" t="n">
        <v>5.3</v>
      </c>
      <c r="AD914" s="21" t="n">
        <v>5.1</v>
      </c>
      <c r="AE914" s="21" t="n">
        <v>4.2</v>
      </c>
      <c r="AF914" s="21" t="n">
        <v>2.9</v>
      </c>
      <c r="AG914" s="21" t="n">
        <v>1.8</v>
      </c>
      <c r="AH914" s="21" t="n">
        <v>1.1</v>
      </c>
      <c r="AI914" s="21" t="n">
        <v>2.2</v>
      </c>
      <c r="AJ914" s="21" t="n">
        <v>0.2</v>
      </c>
      <c r="AK914" s="21" t="n">
        <v>1.6</v>
      </c>
      <c r="AL914" s="21" t="n">
        <v>2.6</v>
      </c>
      <c r="AM914" s="21" t="n">
        <v>2.6</v>
      </c>
      <c r="AN914" s="21" t="n">
        <v>4.9</v>
      </c>
      <c r="AO914" s="22" t="n">
        <f aca="false">AVERAGE(AC914:AN914)</f>
        <v>2.875</v>
      </c>
      <c r="AP914" s="6" t="n">
        <f aca="false">AVERAGE(AO904:AO914)</f>
        <v>2.80151515151515</v>
      </c>
    </row>
    <row r="915" customFormat="false" ht="12.8" hidden="false" customHeight="false" outlineLevel="0" collapsed="false">
      <c r="AB915" s="19" t="s">
        <v>18</v>
      </c>
      <c r="AC915" s="21" t="n">
        <v>5.5</v>
      </c>
      <c r="AD915" s="21" t="n">
        <v>5.2</v>
      </c>
      <c r="AE915" s="21" t="n">
        <v>5.3</v>
      </c>
      <c r="AF915" s="21" t="n">
        <v>3.5</v>
      </c>
      <c r="AG915" s="21" t="n">
        <v>2.7</v>
      </c>
      <c r="AH915" s="21" t="n">
        <v>2.7</v>
      </c>
      <c r="AI915" s="21" t="n">
        <v>1.7</v>
      </c>
      <c r="AJ915" s="21" t="n">
        <v>2</v>
      </c>
      <c r="AK915" s="21" t="n">
        <v>2.4</v>
      </c>
      <c r="AL915" s="21" t="n">
        <v>1.5</v>
      </c>
      <c r="AM915" s="21" t="n">
        <v>2.1</v>
      </c>
      <c r="AN915" s="21" t="n">
        <v>3.1</v>
      </c>
      <c r="AO915" s="22" t="n">
        <f aca="false">AVERAGE(AC915:AN915)</f>
        <v>3.14166666666667</v>
      </c>
      <c r="AP915" s="6" t="n">
        <f aca="false">AVERAGE(AO905:AO915)</f>
        <v>2.86212121212121</v>
      </c>
    </row>
    <row r="916" customFormat="false" ht="12.8" hidden="false" customHeight="false" outlineLevel="0" collapsed="false">
      <c r="AB916" s="19" t="s">
        <v>19</v>
      </c>
      <c r="AC916" s="21" t="n">
        <v>4.2</v>
      </c>
      <c r="AD916" s="21" t="n">
        <v>5.3</v>
      </c>
      <c r="AE916" s="21" t="n">
        <v>4.8</v>
      </c>
      <c r="AF916" s="21" t="n">
        <v>3.6</v>
      </c>
      <c r="AG916" s="21" t="n">
        <v>3.2</v>
      </c>
      <c r="AH916" s="21" t="n">
        <v>1</v>
      </c>
      <c r="AI916" s="21" t="n">
        <v>1.3</v>
      </c>
      <c r="AJ916" s="21" t="n">
        <v>1.8</v>
      </c>
      <c r="AK916" s="21" t="n">
        <v>1.7</v>
      </c>
      <c r="AL916" s="21" t="n">
        <v>1.3</v>
      </c>
      <c r="AM916" s="21" t="n">
        <v>2.6</v>
      </c>
      <c r="AN916" s="21" t="n">
        <v>3.6</v>
      </c>
      <c r="AO916" s="22" t="n">
        <f aca="false">AVERAGE(AC916:AN916)</f>
        <v>2.86666666666667</v>
      </c>
      <c r="AP916" s="6" t="n">
        <f aca="false">AVERAGE(AO906:AO916)</f>
        <v>2.87121212121212</v>
      </c>
    </row>
    <row r="917" customFormat="false" ht="12.8" hidden="false" customHeight="false" outlineLevel="0" collapsed="false">
      <c r="AB917" s="19" t="s">
        <v>20</v>
      </c>
      <c r="AC917" s="21" t="n">
        <v>5.5</v>
      </c>
      <c r="AD917" s="21" t="n">
        <v>4.8</v>
      </c>
      <c r="AE917" s="21" t="n">
        <v>4.7</v>
      </c>
      <c r="AF917" s="21" t="n">
        <v>2.9</v>
      </c>
      <c r="AG917" s="21" t="n">
        <v>2.3</v>
      </c>
      <c r="AH917" s="21" t="n">
        <v>2.6</v>
      </c>
      <c r="AI917" s="21" t="n">
        <v>2.2</v>
      </c>
      <c r="AJ917" s="21" t="n">
        <v>2.3</v>
      </c>
      <c r="AK917" s="21" t="n">
        <v>2.1</v>
      </c>
      <c r="AL917" s="21" t="n">
        <v>2.1</v>
      </c>
      <c r="AM917" s="21" t="n">
        <v>1.7</v>
      </c>
      <c r="AN917" s="21" t="n">
        <v>4.1</v>
      </c>
      <c r="AO917" s="22" t="n">
        <f aca="false">AVERAGE(AC917:AN917)</f>
        <v>3.10833333333333</v>
      </c>
      <c r="AP917" s="6" t="n">
        <f aca="false">AVERAGE(AO907:AO917)</f>
        <v>2.84848484848485</v>
      </c>
    </row>
    <row r="918" customFormat="false" ht="12.8" hidden="false" customHeight="false" outlineLevel="0" collapsed="false">
      <c r="AB918" s="19" t="s">
        <v>21</v>
      </c>
      <c r="AC918" s="21" t="n">
        <v>5.1</v>
      </c>
      <c r="AD918" s="21" t="n">
        <v>4.9</v>
      </c>
      <c r="AE918" s="21" t="n">
        <v>5</v>
      </c>
      <c r="AF918" s="21" t="n">
        <v>4.5</v>
      </c>
      <c r="AG918" s="21" t="n">
        <v>3.8</v>
      </c>
      <c r="AH918" s="21" t="n">
        <v>2.7</v>
      </c>
      <c r="AI918" s="21" t="n">
        <v>0.9</v>
      </c>
      <c r="AJ918" s="21" t="n">
        <v>2.2</v>
      </c>
      <c r="AK918" s="21" t="n">
        <v>0.9</v>
      </c>
      <c r="AL918" s="21" t="n">
        <v>1.1</v>
      </c>
      <c r="AM918" s="21" t="n">
        <v>2.9</v>
      </c>
      <c r="AN918" s="21" t="n">
        <v>4.6</v>
      </c>
      <c r="AO918" s="22" t="n">
        <f aca="false">AVERAGE(AC918:AN918)</f>
        <v>3.21666666666667</v>
      </c>
      <c r="AP918" s="6" t="n">
        <f aca="false">AVERAGE(AO908:AO918)</f>
        <v>2.84772727272727</v>
      </c>
    </row>
    <row r="919" customFormat="false" ht="12.8" hidden="false" customHeight="false" outlineLevel="0" collapsed="false">
      <c r="AB919" s="19" t="s">
        <v>22</v>
      </c>
      <c r="AC919" s="21" t="n">
        <v>6</v>
      </c>
      <c r="AD919" s="21" t="n">
        <v>5.5</v>
      </c>
      <c r="AE919" s="21" t="n">
        <v>3.5</v>
      </c>
      <c r="AF919" s="21" t="n">
        <v>2.8</v>
      </c>
      <c r="AG919" s="21" t="n">
        <v>2.7</v>
      </c>
      <c r="AH919" s="21" t="n">
        <v>0.5</v>
      </c>
      <c r="AI919" s="21" t="n">
        <v>1.3</v>
      </c>
      <c r="AJ919" s="21" t="n">
        <v>1.5</v>
      </c>
      <c r="AK919" s="21" t="n">
        <v>1.1</v>
      </c>
      <c r="AL919" s="21" t="n">
        <v>0</v>
      </c>
      <c r="AM919" s="21" t="n">
        <v>2.8</v>
      </c>
      <c r="AN919" s="21" t="n">
        <v>4.1</v>
      </c>
      <c r="AO919" s="22" t="n">
        <f aca="false">AVERAGE(AC919:AN919)</f>
        <v>2.65</v>
      </c>
      <c r="AP919" s="6" t="n">
        <f aca="false">AVERAGE(AO909:AO919)</f>
        <v>2.82121212121212</v>
      </c>
    </row>
    <row r="920" customFormat="false" ht="12.8" hidden="false" customHeight="false" outlineLevel="0" collapsed="false">
      <c r="AB920" s="19" t="s">
        <v>23</v>
      </c>
      <c r="AC920" s="21" t="n">
        <v>4.6</v>
      </c>
      <c r="AD920" s="21" t="n">
        <v>4.6</v>
      </c>
      <c r="AE920" s="21" t="n">
        <v>4.8</v>
      </c>
      <c r="AF920" s="21" t="n">
        <v>3.3</v>
      </c>
      <c r="AG920" s="21" t="n">
        <v>2.8</v>
      </c>
      <c r="AH920" s="21" t="n">
        <v>2.2</v>
      </c>
      <c r="AI920" s="21" t="n">
        <v>1.8</v>
      </c>
      <c r="AJ920" s="21" t="n">
        <v>2</v>
      </c>
      <c r="AK920" s="21" t="n">
        <v>-0.3</v>
      </c>
      <c r="AL920" s="21" t="n">
        <v>1.9</v>
      </c>
      <c r="AM920" s="21" t="n">
        <v>3.5</v>
      </c>
      <c r="AN920" s="21" t="n">
        <v>4.3</v>
      </c>
      <c r="AO920" s="22" t="n">
        <f aca="false">AVERAGE(AC920:AN920)</f>
        <v>2.95833333333333</v>
      </c>
      <c r="AP920" s="6" t="n">
        <f aca="false">AVERAGE(AO910:AO920)</f>
        <v>2.87878787878788</v>
      </c>
    </row>
    <row r="921" customFormat="false" ht="12.8" hidden="false" customHeight="false" outlineLevel="0" collapsed="false">
      <c r="AB921" s="19" t="s">
        <v>24</v>
      </c>
      <c r="AC921" s="21" t="n">
        <v>6.3</v>
      </c>
      <c r="AD921" s="21" t="n">
        <v>6.4</v>
      </c>
      <c r="AE921" s="21" t="n">
        <v>5.5</v>
      </c>
      <c r="AF921" s="21" t="n">
        <v>4.5</v>
      </c>
      <c r="AG921" s="21" t="n">
        <v>4.2</v>
      </c>
      <c r="AH921" s="21" t="n">
        <v>2.5</v>
      </c>
      <c r="AI921" s="21" t="n">
        <v>3</v>
      </c>
      <c r="AJ921" s="21" t="n">
        <v>3.2</v>
      </c>
      <c r="AK921" s="21" t="n">
        <v>0.1</v>
      </c>
      <c r="AL921" s="21" t="n">
        <v>2.6</v>
      </c>
      <c r="AM921" s="21" t="n">
        <v>3</v>
      </c>
      <c r="AN921" s="21" t="n">
        <v>5.2</v>
      </c>
      <c r="AO921" s="22" t="n">
        <f aca="false">AVERAGE(AC921:AN921)</f>
        <v>3.875</v>
      </c>
      <c r="AP921" s="6" t="n">
        <f aca="false">AVERAGE(AO911:AO921)</f>
        <v>2.95530303030303</v>
      </c>
    </row>
    <row r="922" customFormat="false" ht="12.8" hidden="false" customHeight="false" outlineLevel="0" collapsed="false">
      <c r="AB922" s="19" t="s">
        <v>25</v>
      </c>
      <c r="AC922" s="21" t="n">
        <v>5.1</v>
      </c>
      <c r="AD922" s="21" t="n">
        <v>5.5</v>
      </c>
      <c r="AE922" s="21" t="n">
        <v>5.2</v>
      </c>
      <c r="AF922" s="21" t="n">
        <v>3</v>
      </c>
      <c r="AG922" s="21" t="n">
        <v>2</v>
      </c>
      <c r="AH922" s="21" t="n">
        <v>-0.1</v>
      </c>
      <c r="AI922" s="21" t="n">
        <v>0.9</v>
      </c>
      <c r="AJ922" s="21" t="n">
        <v>2.1</v>
      </c>
      <c r="AK922" s="21" t="n">
        <v>0.2</v>
      </c>
      <c r="AL922" s="21" t="n">
        <v>0.8</v>
      </c>
      <c r="AM922" s="21" t="n">
        <v>2</v>
      </c>
      <c r="AN922" s="21" t="n">
        <v>3.7</v>
      </c>
      <c r="AO922" s="22" t="n">
        <f aca="false">AVERAGE(AC922:AN922)</f>
        <v>2.53333333333333</v>
      </c>
      <c r="AP922" s="6" t="n">
        <f aca="false">AVERAGE(AO912:AO922)</f>
        <v>2.97272727272727</v>
      </c>
    </row>
    <row r="923" customFormat="false" ht="12.8" hidden="false" customHeight="false" outlineLevel="0" collapsed="false">
      <c r="AB923" s="19" t="s">
        <v>26</v>
      </c>
      <c r="AC923" s="21" t="n">
        <v>4.9</v>
      </c>
      <c r="AD923" s="21" t="n">
        <v>4.9</v>
      </c>
      <c r="AE923" s="21" t="n">
        <v>4.3</v>
      </c>
      <c r="AF923" s="21" t="n">
        <v>3.3</v>
      </c>
      <c r="AG923" s="21" t="n">
        <v>1.6</v>
      </c>
      <c r="AH923" s="21" t="n">
        <v>1.6</v>
      </c>
      <c r="AI923" s="21" t="n">
        <v>3.7</v>
      </c>
      <c r="AJ923" s="21" t="n">
        <v>2.3</v>
      </c>
      <c r="AK923" s="21" t="n">
        <v>1.9</v>
      </c>
      <c r="AL923" s="21" t="n">
        <v>1.3</v>
      </c>
      <c r="AM923" s="21" t="n">
        <v>1.7</v>
      </c>
      <c r="AN923" s="21" t="n">
        <v>4.3</v>
      </c>
      <c r="AO923" s="22" t="n">
        <f aca="false">AVERAGE(AC923:AN923)</f>
        <v>2.98333333333333</v>
      </c>
      <c r="AP923" s="6" t="n">
        <f aca="false">AVERAGE(AO913:AO923)</f>
        <v>2.95378787878788</v>
      </c>
    </row>
    <row r="924" customFormat="false" ht="12.8" hidden="false" customHeight="false" outlineLevel="0" collapsed="false">
      <c r="AB924" s="19" t="s">
        <v>27</v>
      </c>
      <c r="AC924" s="21" t="n">
        <v>5.3</v>
      </c>
      <c r="AD924" s="21" t="n">
        <v>5.6</v>
      </c>
      <c r="AE924" s="21" t="n">
        <v>4.8</v>
      </c>
      <c r="AF924" s="21" t="n">
        <v>3.9</v>
      </c>
      <c r="AG924" s="21" t="n">
        <v>1.9</v>
      </c>
      <c r="AH924" s="21" t="n">
        <v>1</v>
      </c>
      <c r="AI924" s="21" t="n">
        <v>1</v>
      </c>
      <c r="AJ924" s="21" t="n">
        <v>0.6</v>
      </c>
      <c r="AK924" s="21" t="n">
        <v>2.3</v>
      </c>
      <c r="AL924" s="21" t="n">
        <v>1.8</v>
      </c>
      <c r="AM924" s="21" t="n">
        <v>3.4</v>
      </c>
      <c r="AN924" s="21" t="n">
        <v>6.1</v>
      </c>
      <c r="AO924" s="22" t="n">
        <f aca="false">AVERAGE(AC924:AN924)</f>
        <v>3.14166666666667</v>
      </c>
      <c r="AP924" s="6" t="n">
        <f aca="false">AVERAGE(AO914:AO924)</f>
        <v>3.03181818181818</v>
      </c>
    </row>
    <row r="925" customFormat="false" ht="12.8" hidden="false" customHeight="false" outlineLevel="0" collapsed="false">
      <c r="AB925" s="19" t="s">
        <v>28</v>
      </c>
      <c r="AC925" s="21" t="n">
        <v>7.3</v>
      </c>
      <c r="AD925" s="21" t="n">
        <v>6</v>
      </c>
      <c r="AE925" s="21" t="n">
        <v>6.3</v>
      </c>
      <c r="AF925" s="21" t="n">
        <v>3.7</v>
      </c>
      <c r="AG925" s="21" t="n">
        <v>1.7</v>
      </c>
      <c r="AH925" s="21" t="n">
        <v>1.9</v>
      </c>
      <c r="AI925" s="21" t="n">
        <v>1.1</v>
      </c>
      <c r="AJ925" s="21" t="n">
        <v>0.7</v>
      </c>
      <c r="AK925" s="21" t="n">
        <v>0.9</v>
      </c>
      <c r="AL925" s="21" t="n">
        <v>1.3</v>
      </c>
      <c r="AM925" s="21" t="n">
        <v>3</v>
      </c>
      <c r="AN925" s="21" t="n">
        <v>3.5</v>
      </c>
      <c r="AO925" s="22" t="n">
        <f aca="false">AVERAGE(AC925:AN925)</f>
        <v>3.11666666666667</v>
      </c>
      <c r="AP925" s="6" t="n">
        <f aca="false">AVERAGE(AO915:AO925)</f>
        <v>3.05378787878788</v>
      </c>
    </row>
    <row r="926" customFormat="false" ht="12.8" hidden="false" customHeight="false" outlineLevel="0" collapsed="false">
      <c r="AB926" s="19" t="s">
        <v>29</v>
      </c>
      <c r="AC926" s="21" t="n">
        <v>4.6</v>
      </c>
      <c r="AD926" s="21" t="n">
        <v>5.2</v>
      </c>
      <c r="AE926" s="21" t="n">
        <v>4.9</v>
      </c>
      <c r="AF926" s="21" t="n">
        <v>3.4</v>
      </c>
      <c r="AG926" s="21" t="n">
        <v>2.2</v>
      </c>
      <c r="AH926" s="21" t="n">
        <v>0.3</v>
      </c>
      <c r="AI926" s="21" t="n">
        <v>-0.2</v>
      </c>
      <c r="AJ926" s="21" t="n">
        <v>1.5</v>
      </c>
      <c r="AK926" s="21" t="n">
        <v>1.7</v>
      </c>
      <c r="AL926" s="21" t="n">
        <v>1.6</v>
      </c>
      <c r="AM926" s="21" t="n">
        <v>2.7</v>
      </c>
      <c r="AN926" s="21" t="n">
        <v>5.2</v>
      </c>
      <c r="AO926" s="22" t="n">
        <f aca="false">AVERAGE(AC926:AN926)</f>
        <v>2.75833333333333</v>
      </c>
      <c r="AP926" s="6" t="n">
        <f aca="false">AVERAGE(AO916:AO926)</f>
        <v>3.01893939393939</v>
      </c>
    </row>
    <row r="927" customFormat="false" ht="12.8" hidden="false" customHeight="false" outlineLevel="0" collapsed="false">
      <c r="AB927" s="19" t="s">
        <v>30</v>
      </c>
      <c r="AC927" s="21" t="n">
        <v>5.7</v>
      </c>
      <c r="AD927" s="21" t="n">
        <v>6.4</v>
      </c>
      <c r="AE927" s="21" t="n">
        <v>5.4</v>
      </c>
      <c r="AF927" s="21" t="n">
        <v>2.9</v>
      </c>
      <c r="AG927" s="21" t="n">
        <v>2.4</v>
      </c>
      <c r="AH927" s="21" t="n">
        <v>1.4</v>
      </c>
      <c r="AI927" s="21" t="n">
        <v>2</v>
      </c>
      <c r="AJ927" s="21" t="n">
        <v>2.8</v>
      </c>
      <c r="AK927" s="21" t="n">
        <v>1.4</v>
      </c>
      <c r="AL927" s="21" t="n">
        <v>0.8</v>
      </c>
      <c r="AM927" s="21" t="n">
        <v>2.5</v>
      </c>
      <c r="AN927" s="21" t="n">
        <v>4.4</v>
      </c>
      <c r="AO927" s="22" t="n">
        <f aca="false">AVERAGE(AC927:AN927)</f>
        <v>3.175</v>
      </c>
      <c r="AP927" s="6" t="n">
        <f aca="false">AVERAGE(AO917:AO927)</f>
        <v>3.0469696969697</v>
      </c>
    </row>
    <row r="928" customFormat="false" ht="12.8" hidden="false" customHeight="false" outlineLevel="0" collapsed="false">
      <c r="AB928" s="19" t="s">
        <v>31</v>
      </c>
      <c r="AC928" s="21" t="n">
        <v>5.4</v>
      </c>
      <c r="AD928" s="21" t="n">
        <v>5.7</v>
      </c>
      <c r="AE928" s="21" t="n">
        <v>4.2</v>
      </c>
      <c r="AF928" s="21" t="n">
        <v>4.1</v>
      </c>
      <c r="AG928" s="21" t="n">
        <v>3.9</v>
      </c>
      <c r="AH928" s="21" t="n">
        <v>1.4</v>
      </c>
      <c r="AI928" s="21" t="n">
        <v>3.2</v>
      </c>
      <c r="AJ928" s="21" t="n">
        <v>2</v>
      </c>
      <c r="AK928" s="21" t="n">
        <v>2.5</v>
      </c>
      <c r="AL928" s="21" t="n">
        <v>2.5</v>
      </c>
      <c r="AM928" s="21" t="n">
        <v>2.5</v>
      </c>
      <c r="AN928" s="21" t="n">
        <v>4.4</v>
      </c>
      <c r="AO928" s="22" t="n">
        <f aca="false">AVERAGE(AC928:AN928)</f>
        <v>3.48333333333333</v>
      </c>
      <c r="AP928" s="6" t="n">
        <f aca="false">AVERAGE(AO918:AO928)</f>
        <v>3.08106060606061</v>
      </c>
    </row>
    <row r="929" customFormat="false" ht="12.8" hidden="false" customHeight="false" outlineLevel="0" collapsed="false">
      <c r="AB929" s="19" t="s">
        <v>32</v>
      </c>
      <c r="AC929" s="21" t="n">
        <v>5.1</v>
      </c>
      <c r="AD929" s="21" t="n">
        <v>4.5</v>
      </c>
      <c r="AE929" s="21" t="n">
        <v>4.9</v>
      </c>
      <c r="AF929" s="21" t="n">
        <v>3.9</v>
      </c>
      <c r="AG929" s="21" t="n">
        <v>2.5</v>
      </c>
      <c r="AH929" s="21" t="n">
        <v>3.1</v>
      </c>
      <c r="AI929" s="21" t="n">
        <v>2.7</v>
      </c>
      <c r="AJ929" s="21" t="n">
        <v>1.8</v>
      </c>
      <c r="AK929" s="21" t="n">
        <v>0.8</v>
      </c>
      <c r="AL929" s="21" t="n">
        <v>2.8</v>
      </c>
      <c r="AM929" s="21" t="n">
        <v>2.9</v>
      </c>
      <c r="AN929" s="21" t="n">
        <v>4.2</v>
      </c>
      <c r="AO929" s="22" t="n">
        <f aca="false">AVERAGE(AC929:AN929)</f>
        <v>3.26666666666667</v>
      </c>
      <c r="AP929" s="6" t="n">
        <f aca="false">AVERAGE(AO919:AO929)</f>
        <v>3.08560606060606</v>
      </c>
    </row>
    <row r="930" customFormat="false" ht="12.8" hidden="false" customHeight="false" outlineLevel="0" collapsed="false">
      <c r="AB930" s="19" t="s">
        <v>33</v>
      </c>
      <c r="AC930" s="21" t="n">
        <v>6</v>
      </c>
      <c r="AD930" s="21" t="n">
        <v>6.4</v>
      </c>
      <c r="AE930" s="21" t="n">
        <v>5.7</v>
      </c>
      <c r="AF930" s="21" t="n">
        <v>5.2</v>
      </c>
      <c r="AG930" s="21" t="n">
        <v>3.3</v>
      </c>
      <c r="AH930" s="21" t="n">
        <v>2.2</v>
      </c>
      <c r="AI930" s="21" t="n">
        <v>2.4</v>
      </c>
      <c r="AJ930" s="21" t="n">
        <v>2.1</v>
      </c>
      <c r="AK930" s="21" t="n">
        <v>2.8</v>
      </c>
      <c r="AL930" s="21" t="n">
        <v>2.3</v>
      </c>
      <c r="AM930" s="21" t="n">
        <v>2.3</v>
      </c>
      <c r="AN930" s="21" t="n">
        <v>4.6</v>
      </c>
      <c r="AO930" s="22" t="n">
        <f aca="false">AVERAGE(AC930:AN930)</f>
        <v>3.775</v>
      </c>
      <c r="AP930" s="6" t="n">
        <f aca="false">AVERAGE(AO920:AO930)</f>
        <v>3.18787878787879</v>
      </c>
    </row>
    <row r="931" customFormat="false" ht="12.8" hidden="false" customHeight="false" outlineLevel="0" collapsed="false">
      <c r="AB931" s="19" t="s">
        <v>34</v>
      </c>
      <c r="AC931" s="21" t="n">
        <v>4.9</v>
      </c>
      <c r="AD931" s="21" t="n">
        <v>5</v>
      </c>
      <c r="AE931" s="21" t="n">
        <v>5.7</v>
      </c>
      <c r="AF931" s="21" t="n">
        <v>4.7</v>
      </c>
      <c r="AG931" s="21" t="n">
        <v>3.6</v>
      </c>
      <c r="AH931" s="21" t="n">
        <v>2.2</v>
      </c>
      <c r="AI931" s="21" t="n">
        <v>2.2</v>
      </c>
      <c r="AJ931" s="21" t="n">
        <v>2</v>
      </c>
      <c r="AK931" s="21" t="n">
        <v>1.8</v>
      </c>
      <c r="AL931" s="21" t="n">
        <v>2.6</v>
      </c>
      <c r="AM931" s="21" t="n">
        <v>3.2</v>
      </c>
      <c r="AN931" s="21" t="n">
        <v>5</v>
      </c>
      <c r="AO931" s="22" t="n">
        <f aca="false">AVERAGE(AC931:AN931)</f>
        <v>3.575</v>
      </c>
      <c r="AP931" s="6" t="n">
        <f aca="false">AVERAGE(AO921:AO931)</f>
        <v>3.24393939393939</v>
      </c>
    </row>
    <row r="932" customFormat="false" ht="12.8" hidden="false" customHeight="false" outlineLevel="0" collapsed="false">
      <c r="AB932" s="19" t="s">
        <v>35</v>
      </c>
      <c r="AC932" s="21" t="n">
        <v>4.9</v>
      </c>
      <c r="AD932" s="21" t="n">
        <v>5.2</v>
      </c>
      <c r="AE932" s="21" t="n">
        <v>5.3</v>
      </c>
      <c r="AF932" s="21" t="n">
        <v>4.4</v>
      </c>
      <c r="AG932" s="21" t="n">
        <v>3.4</v>
      </c>
      <c r="AH932" s="21" t="n">
        <v>2.7</v>
      </c>
      <c r="AI932" s="21" t="n">
        <v>1.6</v>
      </c>
      <c r="AJ932" s="21" t="n">
        <v>0.5</v>
      </c>
      <c r="AK932" s="21" t="n">
        <v>1.7</v>
      </c>
      <c r="AL932" s="21" t="n">
        <v>1.3</v>
      </c>
      <c r="AM932" s="21" t="n">
        <v>1.1</v>
      </c>
      <c r="AN932" s="21" t="n">
        <v>2.9</v>
      </c>
      <c r="AO932" s="22" t="n">
        <f aca="false">AVERAGE(AC932:AN932)</f>
        <v>2.91666666666667</v>
      </c>
      <c r="AP932" s="6" t="n">
        <f aca="false">AVERAGE(AO922:AO932)</f>
        <v>3.15681818181818</v>
      </c>
    </row>
    <row r="933" customFormat="false" ht="12.8" hidden="false" customHeight="false" outlineLevel="0" collapsed="false">
      <c r="AB933" s="19" t="s">
        <v>36</v>
      </c>
      <c r="AC933" s="21" t="n">
        <v>4.8</v>
      </c>
      <c r="AD933" s="21" t="n">
        <v>5</v>
      </c>
      <c r="AE933" s="21" t="n">
        <v>2.3</v>
      </c>
      <c r="AF933" s="21" t="n">
        <v>2.3</v>
      </c>
      <c r="AG933" s="21" t="n">
        <v>1.4</v>
      </c>
      <c r="AH933" s="21" t="n">
        <v>1.3</v>
      </c>
      <c r="AI933" s="21" t="n">
        <v>1.6</v>
      </c>
      <c r="AJ933" s="21" t="n">
        <v>1.5</v>
      </c>
      <c r="AK933" s="21" t="n">
        <v>1.1</v>
      </c>
      <c r="AL933" s="21" t="n">
        <v>1.9</v>
      </c>
      <c r="AM933" s="21" t="n">
        <v>3.4</v>
      </c>
      <c r="AN933" s="21" t="n">
        <v>3.3</v>
      </c>
      <c r="AO933" s="22" t="n">
        <f aca="false">AVERAGE(AC933:AN933)</f>
        <v>2.49166666666667</v>
      </c>
      <c r="AP933" s="6" t="n">
        <f aca="false">AVERAGE(AO923:AO933)</f>
        <v>3.1530303030303</v>
      </c>
    </row>
    <row r="934" customFormat="false" ht="12.8" hidden="false" customHeight="false" outlineLevel="0" collapsed="false">
      <c r="AB934" s="19" t="s">
        <v>37</v>
      </c>
      <c r="AC934" s="21" t="n">
        <v>5.4</v>
      </c>
      <c r="AD934" s="21" t="n">
        <v>5.8</v>
      </c>
      <c r="AE934" s="21" t="n">
        <v>6.5</v>
      </c>
      <c r="AF934" s="21" t="n">
        <v>3.1</v>
      </c>
      <c r="AG934" s="21" t="n">
        <v>3</v>
      </c>
      <c r="AH934" s="21" t="n">
        <v>2.4</v>
      </c>
      <c r="AI934" s="21" t="n">
        <v>2.3</v>
      </c>
      <c r="AJ934" s="21" t="n">
        <v>1.6</v>
      </c>
      <c r="AK934" s="21" t="n">
        <v>2.2</v>
      </c>
      <c r="AL934" s="21" t="n">
        <v>2.3</v>
      </c>
      <c r="AM934" s="21" t="n">
        <v>3.1</v>
      </c>
      <c r="AN934" s="21" t="n">
        <v>5.1</v>
      </c>
      <c r="AO934" s="22" t="n">
        <f aca="false">AVERAGE(AC934:AN934)</f>
        <v>3.56666666666667</v>
      </c>
      <c r="AP934" s="6" t="n">
        <f aca="false">AVERAGE(AO924:AO934)</f>
        <v>3.20606060606061</v>
      </c>
    </row>
    <row r="935" customFormat="false" ht="12.8" hidden="false" customHeight="false" outlineLevel="0" collapsed="false">
      <c r="AB935" s="19" t="s">
        <v>38</v>
      </c>
      <c r="AC935" s="21" t="n">
        <v>6.8</v>
      </c>
      <c r="AD935" s="21" t="n">
        <v>6.5</v>
      </c>
      <c r="AE935" s="21" t="n">
        <v>5.3</v>
      </c>
      <c r="AF935" s="21" t="n">
        <v>4.2</v>
      </c>
      <c r="AG935" s="21" t="n">
        <v>2.9</v>
      </c>
      <c r="AH935" s="21" t="n">
        <v>2.7</v>
      </c>
      <c r="AI935" s="21" t="n">
        <v>1.8</v>
      </c>
      <c r="AJ935" s="21" t="n">
        <v>2.2</v>
      </c>
      <c r="AK935" s="21" t="n">
        <v>1.5</v>
      </c>
      <c r="AL935" s="21" t="n">
        <v>2.8</v>
      </c>
      <c r="AM935" s="21" t="n">
        <v>3.5</v>
      </c>
      <c r="AN935" s="21" t="n">
        <v>4.4</v>
      </c>
      <c r="AO935" s="22" t="n">
        <f aca="false">AVERAGE(AC935:AN935)</f>
        <v>3.71666666666667</v>
      </c>
      <c r="AP935" s="6" t="n">
        <f aca="false">AVERAGE(AO925:AO935)</f>
        <v>3.25833333333333</v>
      </c>
    </row>
    <row r="936" customFormat="false" ht="12.8" hidden="false" customHeight="false" outlineLevel="0" collapsed="false">
      <c r="AB936" s="19" t="s">
        <v>39</v>
      </c>
      <c r="AC936" s="21" t="n">
        <v>6.1</v>
      </c>
      <c r="AD936" s="21" t="n">
        <v>7.1</v>
      </c>
      <c r="AE936" s="21" t="n">
        <v>6.1</v>
      </c>
      <c r="AF936" s="21" t="n">
        <v>4.6</v>
      </c>
      <c r="AG936" s="21" t="n">
        <v>1.8</v>
      </c>
      <c r="AH936" s="21" t="n">
        <v>0.7</v>
      </c>
      <c r="AI936" s="21" t="n">
        <v>1.1</v>
      </c>
      <c r="AJ936" s="21" t="n">
        <v>2.5</v>
      </c>
      <c r="AK936" s="21" t="n">
        <v>1.1</v>
      </c>
      <c r="AL936" s="21" t="n">
        <v>3.6</v>
      </c>
      <c r="AM936" s="21" t="n">
        <v>3.5</v>
      </c>
      <c r="AN936" s="21" t="n">
        <v>5.6</v>
      </c>
      <c r="AO936" s="22" t="n">
        <f aca="false">AVERAGE(AC936:AN936)</f>
        <v>3.65</v>
      </c>
      <c r="AP936" s="6" t="n">
        <f aca="false">AVERAGE(AO926:AO936)</f>
        <v>3.30681818181818</v>
      </c>
    </row>
    <row r="937" customFormat="false" ht="12.8" hidden="false" customHeight="false" outlineLevel="0" collapsed="false">
      <c r="AB937" s="19" t="s">
        <v>40</v>
      </c>
      <c r="AC937" s="21" t="n">
        <v>6.5</v>
      </c>
      <c r="AD937" s="21" t="n">
        <v>6.8</v>
      </c>
      <c r="AE937" s="21" t="n">
        <v>5.6</v>
      </c>
      <c r="AF937" s="21" t="n">
        <v>3.7</v>
      </c>
      <c r="AG937" s="21" t="n">
        <v>2.8</v>
      </c>
      <c r="AH937" s="21" t="n">
        <v>1.3</v>
      </c>
      <c r="AI937" s="21" t="n">
        <v>1.9</v>
      </c>
      <c r="AJ937" s="21" t="n">
        <v>1.6</v>
      </c>
      <c r="AK937" s="21" t="n">
        <v>0.6</v>
      </c>
      <c r="AL937" s="21" t="n">
        <v>2.1</v>
      </c>
      <c r="AM937" s="21" t="n">
        <v>3.5</v>
      </c>
      <c r="AN937" s="21" t="n">
        <v>4.1</v>
      </c>
      <c r="AO937" s="22" t="n">
        <f aca="false">AVERAGE(AC937:AN937)</f>
        <v>3.375</v>
      </c>
      <c r="AP937" s="6" t="n">
        <f aca="false">AVERAGE(AO927:AO937)</f>
        <v>3.36287878787879</v>
      </c>
    </row>
    <row r="938" customFormat="false" ht="12.8" hidden="false" customHeight="false" outlineLevel="0" collapsed="false">
      <c r="AB938" s="19" t="s">
        <v>41</v>
      </c>
      <c r="AC938" s="21" t="n">
        <v>5.2</v>
      </c>
      <c r="AD938" s="21" t="n">
        <v>5.1</v>
      </c>
      <c r="AE938" s="21" t="n">
        <v>3.2</v>
      </c>
      <c r="AF938" s="21" t="n">
        <v>3.2</v>
      </c>
      <c r="AG938" s="21" t="n">
        <v>0.5</v>
      </c>
      <c r="AH938" s="21" t="n">
        <v>0.5</v>
      </c>
      <c r="AI938" s="21" t="n">
        <v>1.8</v>
      </c>
      <c r="AJ938" s="21" t="n">
        <v>0.7</v>
      </c>
      <c r="AK938" s="21" t="n">
        <v>2</v>
      </c>
      <c r="AL938" s="21" t="n">
        <v>2</v>
      </c>
      <c r="AM938" s="21" t="n">
        <v>3</v>
      </c>
      <c r="AN938" s="21" t="n">
        <v>5.4</v>
      </c>
      <c r="AO938" s="22" t="n">
        <f aca="false">AVERAGE(AC938:AN938)</f>
        <v>2.71666666666667</v>
      </c>
      <c r="AP938" s="6" t="n">
        <f aca="false">AVERAGE(AO928:AO938)</f>
        <v>3.32121212121212</v>
      </c>
    </row>
    <row r="939" customFormat="false" ht="12.8" hidden="false" customHeight="false" outlineLevel="0" collapsed="false">
      <c r="AB939" s="19" t="s">
        <v>42</v>
      </c>
      <c r="AC939" s="21" t="n">
        <v>7.1</v>
      </c>
      <c r="AD939" s="21" t="n">
        <v>6.3</v>
      </c>
      <c r="AE939" s="21" t="n">
        <v>4.5</v>
      </c>
      <c r="AF939" s="21" t="n">
        <v>4.4</v>
      </c>
      <c r="AG939" s="21" t="n">
        <v>3.3</v>
      </c>
      <c r="AH939" s="21" t="n">
        <v>1.7</v>
      </c>
      <c r="AI939" s="21" t="n">
        <v>2.5</v>
      </c>
      <c r="AJ939" s="21" t="n">
        <v>3.1</v>
      </c>
      <c r="AK939" s="21" t="n">
        <v>3.4</v>
      </c>
      <c r="AL939" s="21" t="n">
        <v>3.4</v>
      </c>
      <c r="AM939" s="21" t="n">
        <v>2.3</v>
      </c>
      <c r="AN939" s="21" t="n">
        <v>3.3</v>
      </c>
      <c r="AO939" s="22" t="n">
        <f aca="false">AVERAGE(AC939:AN939)</f>
        <v>3.775</v>
      </c>
      <c r="AP939" s="6" t="n">
        <f aca="false">AVERAGE(AO929:AO939)</f>
        <v>3.34772727272727</v>
      </c>
    </row>
    <row r="940" customFormat="false" ht="12.8" hidden="false" customHeight="false" outlineLevel="0" collapsed="false">
      <c r="AB940" s="19" t="s">
        <v>43</v>
      </c>
      <c r="AC940" s="21" t="n">
        <v>4.9</v>
      </c>
      <c r="AD940" s="21" t="n">
        <v>5.4</v>
      </c>
      <c r="AE940" s="21" t="n">
        <v>4.1</v>
      </c>
      <c r="AF940" s="21" t="n">
        <v>2.4</v>
      </c>
      <c r="AG940" s="21" t="n">
        <v>1</v>
      </c>
      <c r="AH940" s="21" t="n">
        <v>2.1</v>
      </c>
      <c r="AI940" s="21" t="n">
        <v>2.2</v>
      </c>
      <c r="AJ940" s="21" t="n">
        <v>1.4</v>
      </c>
      <c r="AK940" s="21" t="n">
        <v>1.2</v>
      </c>
      <c r="AL940" s="21" t="n">
        <v>1.3</v>
      </c>
      <c r="AM940" s="21" t="n">
        <v>3.3</v>
      </c>
      <c r="AN940" s="21" t="n">
        <v>3.4</v>
      </c>
      <c r="AO940" s="22" t="n">
        <f aca="false">AVERAGE(AC940:AN940)</f>
        <v>2.725</v>
      </c>
      <c r="AP940" s="6" t="n">
        <f aca="false">AVERAGE(AO930:AO940)</f>
        <v>3.29848484848485</v>
      </c>
    </row>
    <row r="941" customFormat="false" ht="12.8" hidden="false" customHeight="false" outlineLevel="0" collapsed="false">
      <c r="AB941" s="19" t="s">
        <v>44</v>
      </c>
      <c r="AC941" s="21" t="n">
        <v>4.7</v>
      </c>
      <c r="AD941" s="21" t="n">
        <v>3.7</v>
      </c>
      <c r="AE941" s="21" t="n">
        <v>4.8</v>
      </c>
      <c r="AF941" s="21" t="n">
        <v>3.3</v>
      </c>
      <c r="AG941" s="21" t="n">
        <v>1.7</v>
      </c>
      <c r="AH941" s="21" t="n">
        <v>1.4</v>
      </c>
      <c r="AI941" s="21" t="n">
        <v>1.9</v>
      </c>
      <c r="AJ941" s="21" t="n">
        <v>1.4</v>
      </c>
      <c r="AK941" s="21" t="n">
        <v>2.4</v>
      </c>
      <c r="AL941" s="21" t="n">
        <v>1.9</v>
      </c>
      <c r="AM941" s="21" t="n">
        <v>2.8</v>
      </c>
      <c r="AN941" s="21" t="n">
        <v>4.5</v>
      </c>
      <c r="AO941" s="22" t="n">
        <f aca="false">AVERAGE(AC941:AN941)</f>
        <v>2.875</v>
      </c>
      <c r="AP941" s="6" t="n">
        <f aca="false">AVERAGE(AO931:AO941)</f>
        <v>3.21666666666667</v>
      </c>
    </row>
    <row r="942" customFormat="false" ht="12.8" hidden="false" customHeight="false" outlineLevel="0" collapsed="false">
      <c r="AB942" s="19" t="s">
        <v>45</v>
      </c>
      <c r="AC942" s="21" t="n">
        <v>5.9</v>
      </c>
      <c r="AD942" s="21" t="n">
        <v>5</v>
      </c>
      <c r="AE942" s="21" t="n">
        <v>4.1</v>
      </c>
      <c r="AF942" s="21" t="n">
        <v>4.1</v>
      </c>
      <c r="AG942" s="21" t="n">
        <v>2.2</v>
      </c>
      <c r="AH942" s="21" t="n">
        <v>1.9</v>
      </c>
      <c r="AI942" s="21" t="n">
        <v>1.7</v>
      </c>
      <c r="AJ942" s="21" t="n">
        <v>0.4</v>
      </c>
      <c r="AK942" s="21" t="n">
        <v>1.8</v>
      </c>
      <c r="AL942" s="21" t="n">
        <v>2.4</v>
      </c>
      <c r="AM942" s="21" t="n">
        <v>3.7</v>
      </c>
      <c r="AN942" s="21" t="n">
        <v>4.5</v>
      </c>
      <c r="AO942" s="22" t="n">
        <f aca="false">AVERAGE(AC942:AN942)</f>
        <v>3.14166666666667</v>
      </c>
      <c r="AP942" s="6" t="n">
        <f aca="false">AVERAGE(AO932:AO942)</f>
        <v>3.17727272727273</v>
      </c>
    </row>
    <row r="943" customFormat="false" ht="12.8" hidden="false" customHeight="false" outlineLevel="0" collapsed="false">
      <c r="AB943" s="19" t="s">
        <v>46</v>
      </c>
      <c r="AC943" s="21" t="n">
        <v>5.5</v>
      </c>
      <c r="AD943" s="21" t="n">
        <v>5.9</v>
      </c>
      <c r="AE943" s="21" t="n">
        <v>5.2</v>
      </c>
      <c r="AF943" s="21" t="n">
        <v>4.7</v>
      </c>
      <c r="AG943" s="21" t="n">
        <v>3.1</v>
      </c>
      <c r="AH943" s="21" t="n">
        <v>0.6</v>
      </c>
      <c r="AI943" s="21" t="n">
        <v>3</v>
      </c>
      <c r="AJ943" s="21" t="n">
        <v>1.5</v>
      </c>
      <c r="AK943" s="21" t="n">
        <v>1.9</v>
      </c>
      <c r="AL943" s="21" t="n">
        <v>2.1</v>
      </c>
      <c r="AM943" s="21" t="n">
        <v>3</v>
      </c>
      <c r="AN943" s="21" t="n">
        <v>4.5</v>
      </c>
      <c r="AO943" s="22" t="n">
        <f aca="false">AVERAGE(AC943:AN943)</f>
        <v>3.41666666666667</v>
      </c>
      <c r="AP943" s="6" t="n">
        <f aca="false">AVERAGE(AO933:AO943)</f>
        <v>3.22272727272727</v>
      </c>
    </row>
    <row r="944" customFormat="false" ht="12.8" hidden="false" customHeight="false" outlineLevel="0" collapsed="false">
      <c r="AB944" s="19" t="s">
        <v>47</v>
      </c>
      <c r="AC944" s="21" t="n">
        <v>4.8</v>
      </c>
      <c r="AD944" s="21" t="n">
        <v>5.7</v>
      </c>
      <c r="AE944" s="21" t="n">
        <v>5.1</v>
      </c>
      <c r="AF944" s="21" t="n">
        <v>3.5</v>
      </c>
      <c r="AG944" s="21" t="n">
        <v>2.5</v>
      </c>
      <c r="AH944" s="21" t="n">
        <v>1.5</v>
      </c>
      <c r="AI944" s="21" t="n">
        <v>1.3</v>
      </c>
      <c r="AJ944" s="21" t="n">
        <v>0.3</v>
      </c>
      <c r="AK944" s="21" t="n">
        <v>-0.3</v>
      </c>
      <c r="AL944" s="21" t="n">
        <v>1.9</v>
      </c>
      <c r="AM944" s="21" t="n">
        <v>2.2</v>
      </c>
      <c r="AN944" s="21" t="n">
        <v>3.7</v>
      </c>
      <c r="AO944" s="22" t="n">
        <f aca="false">AVERAGE(AC944:AN944)</f>
        <v>2.68333333333333</v>
      </c>
      <c r="AP944" s="6" t="n">
        <f aca="false">AVERAGE(AO934:AO944)</f>
        <v>3.24015151515152</v>
      </c>
    </row>
    <row r="945" customFormat="false" ht="12.8" hidden="false" customHeight="false" outlineLevel="0" collapsed="false">
      <c r="AB945" s="19" t="s">
        <v>48</v>
      </c>
      <c r="AC945" s="21" t="n">
        <v>4.7</v>
      </c>
      <c r="AD945" s="21" t="n">
        <v>5.1</v>
      </c>
      <c r="AE945" s="21" t="n">
        <v>4.2</v>
      </c>
      <c r="AF945" s="21" t="n">
        <v>4.2</v>
      </c>
      <c r="AG945" s="21" t="n">
        <v>3</v>
      </c>
      <c r="AH945" s="21" t="n">
        <v>0.6</v>
      </c>
      <c r="AI945" s="21" t="n">
        <v>-1.9</v>
      </c>
      <c r="AJ945" s="21" t="n">
        <v>1.8</v>
      </c>
      <c r="AK945" s="21" t="n">
        <v>1.9</v>
      </c>
      <c r="AL945" s="21" t="n">
        <v>1.1</v>
      </c>
      <c r="AM945" s="21" t="n">
        <v>2.8</v>
      </c>
      <c r="AN945" s="21" t="n">
        <v>3.2</v>
      </c>
      <c r="AO945" s="22" t="n">
        <f aca="false">AVERAGE(AC945:AN945)</f>
        <v>2.55833333333333</v>
      </c>
      <c r="AP945" s="6" t="n">
        <f aca="false">AVERAGE(AO935:AO945)</f>
        <v>3.14848484848485</v>
      </c>
    </row>
    <row r="946" customFormat="false" ht="12.8" hidden="false" customHeight="false" outlineLevel="0" collapsed="false">
      <c r="AB946" s="19" t="s">
        <v>49</v>
      </c>
      <c r="AC946" s="21" t="n">
        <v>5.5</v>
      </c>
      <c r="AD946" s="21" t="n">
        <v>5.6</v>
      </c>
      <c r="AE946" s="21" t="n">
        <v>5.6</v>
      </c>
      <c r="AF946" s="21" t="n">
        <v>4.6</v>
      </c>
      <c r="AG946" s="21" t="n">
        <v>2.6</v>
      </c>
      <c r="AH946" s="21" t="n">
        <v>0.8</v>
      </c>
      <c r="AI946" s="21" t="n">
        <v>1.8</v>
      </c>
      <c r="AJ946" s="21" t="n">
        <v>1.7</v>
      </c>
      <c r="AK946" s="21" t="n">
        <v>2.7</v>
      </c>
      <c r="AL946" s="21" t="n">
        <v>2.2</v>
      </c>
      <c r="AM946" s="21" t="n">
        <v>3.4</v>
      </c>
      <c r="AN946" s="21" t="n">
        <v>4.8</v>
      </c>
      <c r="AO946" s="22" t="n">
        <f aca="false">AVERAGE(AC946:AN946)</f>
        <v>3.44166666666667</v>
      </c>
      <c r="AP946" s="6" t="n">
        <f aca="false">AVERAGE(AO936:AO946)</f>
        <v>3.12348484848485</v>
      </c>
    </row>
    <row r="947" customFormat="false" ht="12.8" hidden="false" customHeight="false" outlineLevel="0" collapsed="false">
      <c r="AB947" s="19" t="s">
        <v>50</v>
      </c>
      <c r="AC947" s="21" t="n">
        <v>6.2</v>
      </c>
      <c r="AD947" s="21" t="n">
        <v>5.6</v>
      </c>
      <c r="AE947" s="21" t="n">
        <v>4.7</v>
      </c>
      <c r="AF947" s="21" t="n">
        <v>3.8</v>
      </c>
      <c r="AG947" s="21" t="n">
        <v>3.4</v>
      </c>
      <c r="AH947" s="21" t="n">
        <v>3.1</v>
      </c>
      <c r="AI947" s="21" t="n">
        <v>1.9</v>
      </c>
      <c r="AJ947" s="21" t="n">
        <v>1.2</v>
      </c>
      <c r="AK947" s="21" t="n">
        <v>1.2</v>
      </c>
      <c r="AL947" s="21" t="n">
        <v>1</v>
      </c>
      <c r="AM947" s="21" t="n">
        <v>1.3</v>
      </c>
      <c r="AN947" s="21" t="n">
        <v>3.4</v>
      </c>
      <c r="AO947" s="22" t="n">
        <f aca="false">AVERAGE(AC947:AN947)</f>
        <v>3.06666666666667</v>
      </c>
      <c r="AP947" s="6" t="n">
        <f aca="false">AVERAGE(AO937:AO947)</f>
        <v>3.07045454545455</v>
      </c>
    </row>
    <row r="948" customFormat="false" ht="12.8" hidden="false" customHeight="false" outlineLevel="0" collapsed="false">
      <c r="AB948" s="19" t="s">
        <v>51</v>
      </c>
      <c r="AC948" s="21" t="n">
        <v>4.8</v>
      </c>
      <c r="AD948" s="21" t="n">
        <v>5.2</v>
      </c>
      <c r="AE948" s="21" t="n">
        <v>3.9</v>
      </c>
      <c r="AF948" s="21" t="n">
        <v>2.7</v>
      </c>
      <c r="AG948" s="21" t="n">
        <v>2.8</v>
      </c>
      <c r="AH948" s="21" t="n">
        <v>1.9</v>
      </c>
      <c r="AI948" s="21" t="n">
        <v>1.4</v>
      </c>
      <c r="AJ948" s="21" t="n">
        <v>1</v>
      </c>
      <c r="AK948" s="21" t="n">
        <v>2.3</v>
      </c>
      <c r="AL948" s="21" t="n">
        <v>1.9</v>
      </c>
      <c r="AM948" s="21" t="n">
        <v>3.1</v>
      </c>
      <c r="AN948" s="21" t="n">
        <v>5</v>
      </c>
      <c r="AO948" s="22" t="n">
        <f aca="false">AVERAGE(AC948:AN948)</f>
        <v>3</v>
      </c>
      <c r="AP948" s="6" t="n">
        <f aca="false">AVERAGE(AO938:AO948)</f>
        <v>3.03636363636364</v>
      </c>
    </row>
    <row r="949" customFormat="false" ht="12.8" hidden="false" customHeight="false" outlineLevel="0" collapsed="false">
      <c r="AB949" s="19" t="s">
        <v>52</v>
      </c>
      <c r="AC949" s="21" t="n">
        <v>5.1</v>
      </c>
      <c r="AD949" s="21" t="n">
        <v>6.2</v>
      </c>
      <c r="AE949" s="21" t="n">
        <v>5</v>
      </c>
      <c r="AF949" s="21" t="n">
        <v>3.8</v>
      </c>
      <c r="AG949" s="21" t="n">
        <v>3</v>
      </c>
      <c r="AH949" s="21" t="n">
        <v>1.1</v>
      </c>
      <c r="AI949" s="21" t="n">
        <v>1.6</v>
      </c>
      <c r="AJ949" s="21" t="n">
        <v>1.8</v>
      </c>
      <c r="AK949" s="21" t="n">
        <v>3.2</v>
      </c>
      <c r="AL949" s="21" t="n">
        <v>3</v>
      </c>
      <c r="AM949" s="21" t="n">
        <v>3.3</v>
      </c>
      <c r="AN949" s="21" t="n">
        <v>3.6</v>
      </c>
      <c r="AO949" s="22" t="n">
        <f aca="false">AVERAGE(AC949:AN949)</f>
        <v>3.39166666666667</v>
      </c>
      <c r="AP949" s="6" t="n">
        <f aca="false">AVERAGE(AO939:AO949)</f>
        <v>3.09772727272727</v>
      </c>
    </row>
    <row r="950" customFormat="false" ht="12.8" hidden="false" customHeight="false" outlineLevel="0" collapsed="false">
      <c r="AB950" s="19" t="s">
        <v>53</v>
      </c>
      <c r="AC950" s="21" t="n">
        <v>4.8</v>
      </c>
      <c r="AD950" s="21" t="n">
        <v>4.9</v>
      </c>
      <c r="AE950" s="21" t="n">
        <v>4.2</v>
      </c>
      <c r="AF950" s="21" t="n">
        <v>2.8</v>
      </c>
      <c r="AG950" s="21" t="n">
        <v>2.1</v>
      </c>
      <c r="AH950" s="21" t="n">
        <v>1.5</v>
      </c>
      <c r="AI950" s="21" t="n">
        <v>3.1</v>
      </c>
      <c r="AJ950" s="21" t="n">
        <v>1.2</v>
      </c>
      <c r="AK950" s="21" t="n">
        <v>3.5</v>
      </c>
      <c r="AL950" s="21" t="n">
        <v>2.6</v>
      </c>
      <c r="AM950" s="21" t="n">
        <v>2.5</v>
      </c>
      <c r="AN950" s="21" t="n">
        <v>5.1</v>
      </c>
      <c r="AO950" s="22" t="n">
        <f aca="false">AVERAGE(AC950:AN950)</f>
        <v>3.19166666666667</v>
      </c>
      <c r="AP950" s="6" t="n">
        <f aca="false">AVERAGE(AO940:AO950)</f>
        <v>3.04469696969697</v>
      </c>
    </row>
    <row r="951" customFormat="false" ht="12.8" hidden="false" customHeight="false" outlineLevel="0" collapsed="false">
      <c r="AB951" s="19" t="s">
        <v>54</v>
      </c>
      <c r="AC951" s="21" t="n">
        <v>5.1</v>
      </c>
      <c r="AD951" s="21" t="n">
        <v>4.8</v>
      </c>
      <c r="AE951" s="21" t="n">
        <v>5.1</v>
      </c>
      <c r="AF951" s="21" t="n">
        <v>4.3</v>
      </c>
      <c r="AG951" s="21" t="n">
        <v>2.3</v>
      </c>
      <c r="AH951" s="21" t="n">
        <v>1.6</v>
      </c>
      <c r="AI951" s="21" t="n">
        <v>2.5</v>
      </c>
      <c r="AJ951" s="21" t="n">
        <v>1.8</v>
      </c>
      <c r="AK951" s="21" t="n">
        <v>2.7</v>
      </c>
      <c r="AL951" s="21" t="n">
        <v>2.6</v>
      </c>
      <c r="AM951" s="21" t="n">
        <v>3.3</v>
      </c>
      <c r="AN951" s="21" t="n">
        <v>4.4</v>
      </c>
      <c r="AO951" s="22" t="n">
        <f aca="false">AVERAGE(AC951:AN951)</f>
        <v>3.375</v>
      </c>
      <c r="AP951" s="6" t="n">
        <f aca="false">AVERAGE(AO941:AO951)</f>
        <v>3.10378787878788</v>
      </c>
    </row>
    <row r="952" customFormat="false" ht="12.8" hidden="false" customHeight="false" outlineLevel="0" collapsed="false">
      <c r="AB952" s="19" t="s">
        <v>55</v>
      </c>
      <c r="AC952" s="21" t="n">
        <v>6.5</v>
      </c>
      <c r="AD952" s="21" t="n">
        <v>6.8</v>
      </c>
      <c r="AE952" s="21" t="n">
        <v>4.2</v>
      </c>
      <c r="AF952" s="21" t="n">
        <v>4.5</v>
      </c>
      <c r="AG952" s="21" t="n">
        <v>1.9</v>
      </c>
      <c r="AH952" s="21" t="n">
        <v>1.5</v>
      </c>
      <c r="AI952" s="21" t="n">
        <v>2.7</v>
      </c>
      <c r="AJ952" s="21" t="n">
        <v>1.5</v>
      </c>
      <c r="AK952" s="21" t="n">
        <v>1.6</v>
      </c>
      <c r="AL952" s="21" t="n">
        <v>2.7</v>
      </c>
      <c r="AM952" s="21" t="n">
        <v>4</v>
      </c>
      <c r="AN952" s="21" t="n">
        <v>4.6</v>
      </c>
      <c r="AO952" s="22" t="n">
        <f aca="false">AVERAGE(AC952:AN952)</f>
        <v>3.54166666666667</v>
      </c>
      <c r="AP952" s="6" t="n">
        <f aca="false">AVERAGE(AO942:AO952)</f>
        <v>3.16439393939394</v>
      </c>
    </row>
    <row r="953" customFormat="false" ht="12.8" hidden="false" customHeight="false" outlineLevel="0" collapsed="false">
      <c r="AB953" s="19" t="s">
        <v>56</v>
      </c>
      <c r="AC953" s="21" t="n">
        <v>5.7</v>
      </c>
      <c r="AD953" s="21" t="n">
        <v>4.7</v>
      </c>
      <c r="AE953" s="21" t="n">
        <v>5.2</v>
      </c>
      <c r="AF953" s="21" t="n">
        <v>4.5</v>
      </c>
      <c r="AG953" s="21" t="n">
        <v>2</v>
      </c>
      <c r="AH953" s="21" t="n">
        <v>0.7</v>
      </c>
      <c r="AI953" s="21" t="n">
        <v>0.9</v>
      </c>
      <c r="AJ953" s="21" t="n">
        <v>2.7</v>
      </c>
      <c r="AK953" s="21" t="n">
        <v>0.9</v>
      </c>
      <c r="AL953" s="21" t="n">
        <v>2.1</v>
      </c>
      <c r="AM953" s="21" t="n">
        <v>1.8</v>
      </c>
      <c r="AN953" s="21" t="n">
        <v>3.5</v>
      </c>
      <c r="AO953" s="22" t="n">
        <f aca="false">AVERAGE(AC953:AN953)</f>
        <v>2.89166666666667</v>
      </c>
      <c r="AP953" s="6" t="n">
        <f aca="false">AVERAGE(AO943:AO953)</f>
        <v>3.14166666666667</v>
      </c>
    </row>
    <row r="954" customFormat="false" ht="12.8" hidden="false" customHeight="false" outlineLevel="0" collapsed="false">
      <c r="AB954" s="19" t="s">
        <v>57</v>
      </c>
      <c r="AC954" s="21" t="n">
        <v>5.3</v>
      </c>
      <c r="AD954" s="21" t="n">
        <v>4.7</v>
      </c>
      <c r="AE954" s="21" t="n">
        <v>4.7</v>
      </c>
      <c r="AF954" s="21" t="n">
        <v>3.7</v>
      </c>
      <c r="AG954" s="21" t="n">
        <v>2.5</v>
      </c>
      <c r="AH954" s="21" t="n">
        <v>1.7</v>
      </c>
      <c r="AI954" s="21" t="n">
        <v>1.7</v>
      </c>
      <c r="AJ954" s="21" t="n">
        <v>0.5</v>
      </c>
      <c r="AK954" s="21" t="n">
        <v>1</v>
      </c>
      <c r="AL954" s="21" t="n">
        <v>1.2</v>
      </c>
      <c r="AM954" s="21" t="n">
        <v>2.7</v>
      </c>
      <c r="AN954" s="21" t="n">
        <v>3.5</v>
      </c>
      <c r="AO954" s="22" t="n">
        <f aca="false">AVERAGE(AC954:AN954)</f>
        <v>2.76666666666667</v>
      </c>
      <c r="AP954" s="6" t="n">
        <f aca="false">AVERAGE(AO944:AO954)</f>
        <v>3.08257575757576</v>
      </c>
    </row>
    <row r="955" customFormat="false" ht="12.8" hidden="false" customHeight="false" outlineLevel="0" collapsed="false">
      <c r="AB955" s="19" t="s">
        <v>58</v>
      </c>
      <c r="AC955" s="21" t="n">
        <v>5.6</v>
      </c>
      <c r="AD955" s="22" t="n">
        <f aca="false">(AD952+AD953+AD954+AD956+AD957+AD958)/6</f>
        <v>5.53333333333333</v>
      </c>
      <c r="AE955" s="21" t="n">
        <v>5</v>
      </c>
      <c r="AF955" s="21" t="n">
        <v>3.8</v>
      </c>
      <c r="AG955" s="21" t="n">
        <v>2</v>
      </c>
      <c r="AH955" s="21" t="n">
        <v>2.3</v>
      </c>
      <c r="AI955" s="21" t="n">
        <v>1.2</v>
      </c>
      <c r="AJ955" s="21" t="n">
        <v>1.5</v>
      </c>
      <c r="AK955" s="21" t="n">
        <v>1.3</v>
      </c>
      <c r="AL955" s="21" t="n">
        <v>3</v>
      </c>
      <c r="AM955" s="21" t="n">
        <v>4.1</v>
      </c>
      <c r="AN955" s="21" t="n">
        <v>6.6</v>
      </c>
      <c r="AO955" s="22" t="n">
        <f aca="false">AVERAGE(AC955:AN955)</f>
        <v>3.49444444444444</v>
      </c>
      <c r="AP955" s="6" t="n">
        <f aca="false">AVERAGE(AO945:AO955)</f>
        <v>3.15631313131313</v>
      </c>
    </row>
    <row r="956" customFormat="false" ht="12.8" hidden="false" customHeight="false" outlineLevel="0" collapsed="false">
      <c r="AB956" s="19" t="s">
        <v>59</v>
      </c>
      <c r="AC956" s="21" t="n">
        <v>5</v>
      </c>
      <c r="AD956" s="21" t="n">
        <v>5.9</v>
      </c>
      <c r="AE956" s="21" t="n">
        <v>4.6</v>
      </c>
      <c r="AF956" s="21" t="n">
        <v>5.2</v>
      </c>
      <c r="AG956" s="21" t="n">
        <v>3.7</v>
      </c>
      <c r="AH956" s="21" t="n">
        <v>1.2</v>
      </c>
      <c r="AI956" s="21" t="n">
        <v>1.1</v>
      </c>
      <c r="AJ956" s="21" t="n">
        <v>1.5</v>
      </c>
      <c r="AK956" s="21" t="n">
        <v>0.9</v>
      </c>
      <c r="AL956" s="21" t="n">
        <v>1.5</v>
      </c>
      <c r="AM956" s="21" t="n">
        <v>1.3</v>
      </c>
      <c r="AN956" s="21" t="n">
        <v>3.6</v>
      </c>
      <c r="AO956" s="22" t="n">
        <f aca="false">AVERAGE(AC956:AN956)</f>
        <v>2.95833333333333</v>
      </c>
      <c r="AP956" s="6" t="n">
        <f aca="false">AVERAGE(AO946:AO956)</f>
        <v>3.19267676767677</v>
      </c>
    </row>
    <row r="957" customFormat="false" ht="12.8" hidden="false" customHeight="false" outlineLevel="0" collapsed="false">
      <c r="AB957" s="19" t="s">
        <v>60</v>
      </c>
      <c r="AC957" s="21" t="n">
        <v>5.3</v>
      </c>
      <c r="AD957" s="21" t="n">
        <v>5.6</v>
      </c>
      <c r="AE957" s="21" t="n">
        <v>4.8</v>
      </c>
      <c r="AF957" s="21" t="n">
        <v>3.5</v>
      </c>
      <c r="AG957" s="21" t="n">
        <v>3</v>
      </c>
      <c r="AH957" s="21" t="n">
        <v>0.1</v>
      </c>
      <c r="AI957" s="21" t="n">
        <v>0.4</v>
      </c>
      <c r="AJ957" s="21" t="n">
        <v>2.7</v>
      </c>
      <c r="AK957" s="21" t="n">
        <v>2</v>
      </c>
      <c r="AL957" s="21" t="n">
        <v>1.9</v>
      </c>
      <c r="AM957" s="21" t="n">
        <v>2.9</v>
      </c>
      <c r="AN957" s="21" t="n">
        <v>5</v>
      </c>
      <c r="AO957" s="22" t="n">
        <f aca="false">AVERAGE(AC957:AN957)</f>
        <v>3.1</v>
      </c>
      <c r="AP957" s="6" t="n">
        <f aca="false">AVERAGE(AO947:AO957)</f>
        <v>3.16161616161616</v>
      </c>
    </row>
    <row r="958" customFormat="false" ht="12.8" hidden="false" customHeight="false" outlineLevel="0" collapsed="false">
      <c r="AB958" s="19" t="s">
        <v>61</v>
      </c>
      <c r="AC958" s="21" t="n">
        <v>5.3</v>
      </c>
      <c r="AD958" s="21" t="n">
        <v>5.5</v>
      </c>
      <c r="AE958" s="21" t="n">
        <v>5.1</v>
      </c>
      <c r="AF958" s="21" t="n">
        <v>4.2</v>
      </c>
      <c r="AG958" s="21" t="n">
        <v>3.2</v>
      </c>
      <c r="AH958" s="21" t="n">
        <v>2</v>
      </c>
      <c r="AI958" s="21" t="n">
        <v>2</v>
      </c>
      <c r="AJ958" s="21" t="n">
        <v>1.5</v>
      </c>
      <c r="AK958" s="21" t="n">
        <v>2.3</v>
      </c>
      <c r="AL958" s="21" t="n">
        <v>1</v>
      </c>
      <c r="AM958" s="21" t="n">
        <v>1.6</v>
      </c>
      <c r="AN958" s="21" t="n">
        <v>4.1</v>
      </c>
      <c r="AO958" s="22" t="n">
        <f aca="false">AVERAGE(AC958:AN958)</f>
        <v>3.15</v>
      </c>
      <c r="AP958" s="6" t="n">
        <f aca="false">AVERAGE(AO948:AO958)</f>
        <v>3.16919191919192</v>
      </c>
    </row>
    <row r="959" customFormat="false" ht="12.8" hidden="false" customHeight="false" outlineLevel="0" collapsed="false">
      <c r="AB959" s="19" t="s">
        <v>62</v>
      </c>
      <c r="AC959" s="21" t="n">
        <v>5.4</v>
      </c>
      <c r="AD959" s="21" t="n">
        <v>4.8</v>
      </c>
      <c r="AE959" s="21" t="n">
        <v>5</v>
      </c>
      <c r="AF959" s="21" t="n">
        <v>4.4</v>
      </c>
      <c r="AG959" s="21" t="n">
        <v>3.5</v>
      </c>
      <c r="AH959" s="21" t="n">
        <v>2</v>
      </c>
      <c r="AI959" s="21" t="n">
        <v>1</v>
      </c>
      <c r="AJ959" s="21" t="n">
        <v>2.7</v>
      </c>
      <c r="AK959" s="21" t="n">
        <v>2.4</v>
      </c>
      <c r="AL959" s="21" t="n">
        <v>1.9</v>
      </c>
      <c r="AM959" s="21" t="n">
        <v>1.6</v>
      </c>
      <c r="AN959" s="21" t="n">
        <v>4.2</v>
      </c>
      <c r="AO959" s="22" t="n">
        <f aca="false">AVERAGE(AC959:AN959)</f>
        <v>3.24166666666667</v>
      </c>
      <c r="AP959" s="6" t="n">
        <f aca="false">AVERAGE(AO949:AO959)</f>
        <v>3.19116161616162</v>
      </c>
    </row>
    <row r="960" customFormat="false" ht="12.8" hidden="false" customHeight="false" outlineLevel="0" collapsed="false">
      <c r="AB960" s="19" t="s">
        <v>63</v>
      </c>
      <c r="AC960" s="21" t="n">
        <v>5.9</v>
      </c>
      <c r="AD960" s="21" t="n">
        <v>6.2</v>
      </c>
      <c r="AE960" s="21" t="n">
        <v>4.3</v>
      </c>
      <c r="AF960" s="21" t="n">
        <v>3.5</v>
      </c>
      <c r="AG960" s="21" t="n">
        <v>3.7</v>
      </c>
      <c r="AH960" s="21" t="n">
        <v>2.5</v>
      </c>
      <c r="AI960" s="21" t="n">
        <v>2</v>
      </c>
      <c r="AJ960" s="21" t="n">
        <v>2.3</v>
      </c>
      <c r="AK960" s="21" t="n">
        <v>-0.2</v>
      </c>
      <c r="AL960" s="21" t="n">
        <v>2.4</v>
      </c>
      <c r="AM960" s="21" t="n">
        <v>4</v>
      </c>
      <c r="AN960" s="21" t="n">
        <v>4.6</v>
      </c>
      <c r="AO960" s="22" t="n">
        <f aca="false">AVERAGE(AC960:AN960)</f>
        <v>3.43333333333333</v>
      </c>
      <c r="AP960" s="6" t="n">
        <f aca="false">AVERAGE(AO950:AO960)</f>
        <v>3.19494949494949</v>
      </c>
    </row>
    <row r="961" customFormat="false" ht="12.8" hidden="false" customHeight="false" outlineLevel="0" collapsed="false">
      <c r="AB961" s="19" t="s">
        <v>64</v>
      </c>
      <c r="AC961" s="21" t="n">
        <v>5.5</v>
      </c>
      <c r="AD961" s="21" t="n">
        <v>5.2</v>
      </c>
      <c r="AE961" s="21" t="n">
        <v>4.3</v>
      </c>
      <c r="AF961" s="21" t="n">
        <v>3.4</v>
      </c>
      <c r="AG961" s="21" t="n">
        <v>2</v>
      </c>
      <c r="AH961" s="21" t="n">
        <v>2.8</v>
      </c>
      <c r="AI961" s="21" t="n">
        <v>-0.2</v>
      </c>
      <c r="AJ961" s="21" t="n">
        <v>1.3</v>
      </c>
      <c r="AK961" s="21" t="n">
        <v>1.7</v>
      </c>
      <c r="AL961" s="21" t="n">
        <v>3</v>
      </c>
      <c r="AM961" s="21" t="n">
        <v>2.8</v>
      </c>
      <c r="AN961" s="21" t="n">
        <v>4.8</v>
      </c>
      <c r="AO961" s="22" t="n">
        <f aca="false">AVERAGE(AC961:AN961)</f>
        <v>3.05</v>
      </c>
      <c r="AP961" s="6" t="n">
        <f aca="false">AVERAGE(AO951:AO961)</f>
        <v>3.18207070707071</v>
      </c>
    </row>
    <row r="962" customFormat="false" ht="12.8" hidden="false" customHeight="false" outlineLevel="0" collapsed="false">
      <c r="AB962" s="19" t="s">
        <v>65</v>
      </c>
      <c r="AC962" s="21" t="n">
        <v>4.6</v>
      </c>
      <c r="AD962" s="21" t="n">
        <v>5.8</v>
      </c>
      <c r="AE962" s="21" t="n">
        <v>5</v>
      </c>
      <c r="AF962" s="21" t="n">
        <v>4.9</v>
      </c>
      <c r="AG962" s="21" t="n">
        <v>2.6</v>
      </c>
      <c r="AH962" s="21" t="n">
        <v>0.5</v>
      </c>
      <c r="AI962" s="21" t="n">
        <v>2.2</v>
      </c>
      <c r="AJ962" s="21" t="n">
        <v>3.5</v>
      </c>
      <c r="AK962" s="21" t="n">
        <v>2</v>
      </c>
      <c r="AL962" s="21" t="n">
        <v>0.9</v>
      </c>
      <c r="AM962" s="21" t="n">
        <v>3.5</v>
      </c>
      <c r="AN962" s="21" t="n">
        <v>4.5</v>
      </c>
      <c r="AO962" s="22" t="n">
        <f aca="false">AVERAGE(AC962:AN962)</f>
        <v>3.33333333333333</v>
      </c>
      <c r="AP962" s="6" t="n">
        <f aca="false">AVERAGE(AO952:AO962)</f>
        <v>3.17828282828283</v>
      </c>
    </row>
    <row r="963" customFormat="false" ht="12.8" hidden="false" customHeight="false" outlineLevel="0" collapsed="false">
      <c r="AB963" s="19" t="s">
        <v>66</v>
      </c>
      <c r="AC963" s="21" t="n">
        <v>5.1</v>
      </c>
      <c r="AD963" s="21" t="n">
        <v>5.6</v>
      </c>
      <c r="AE963" s="21" t="n">
        <v>5.2</v>
      </c>
      <c r="AF963" s="21" t="n">
        <v>3.7</v>
      </c>
      <c r="AG963" s="21" t="n">
        <v>2.5</v>
      </c>
      <c r="AH963" s="21" t="n">
        <v>1.4</v>
      </c>
      <c r="AI963" s="21" t="n">
        <v>0.8</v>
      </c>
      <c r="AJ963" s="21" t="n">
        <v>2.5</v>
      </c>
      <c r="AK963" s="21" t="n">
        <v>1.6</v>
      </c>
      <c r="AL963" s="21" t="n">
        <v>1.8</v>
      </c>
      <c r="AM963" s="21" t="n">
        <v>2.4</v>
      </c>
      <c r="AN963" s="21" t="n">
        <v>4.3</v>
      </c>
      <c r="AO963" s="22" t="n">
        <f aca="false">AVERAGE(AC963:AN963)</f>
        <v>3.075</v>
      </c>
      <c r="AP963" s="6" t="n">
        <f aca="false">AVERAGE(AO953:AO963)</f>
        <v>3.13585858585859</v>
      </c>
    </row>
    <row r="964" customFormat="false" ht="12.8" hidden="false" customHeight="false" outlineLevel="0" collapsed="false">
      <c r="AB964" s="19" t="s">
        <v>67</v>
      </c>
      <c r="AC964" s="21" t="n">
        <v>4.8</v>
      </c>
      <c r="AD964" s="21" t="n">
        <v>5.7</v>
      </c>
      <c r="AE964" s="21" t="n">
        <v>5.7</v>
      </c>
      <c r="AF964" s="21" t="n">
        <v>5.2</v>
      </c>
      <c r="AG964" s="21" t="n">
        <v>2.2</v>
      </c>
      <c r="AH964" s="21" t="n">
        <v>2.8</v>
      </c>
      <c r="AI964" s="21" t="n">
        <v>2.6</v>
      </c>
      <c r="AJ964" s="21" t="n">
        <v>1.7</v>
      </c>
      <c r="AK964" s="21" t="n">
        <v>1.9</v>
      </c>
      <c r="AL964" s="21" t="n">
        <v>2</v>
      </c>
      <c r="AM964" s="21" t="n">
        <v>2.7</v>
      </c>
      <c r="AN964" s="21" t="n">
        <v>5.2</v>
      </c>
      <c r="AO964" s="22" t="n">
        <f aca="false">AVERAGE(AC964:AN964)</f>
        <v>3.54166666666667</v>
      </c>
      <c r="AP964" s="6" t="n">
        <f aca="false">AVERAGE(AO954:AO964)</f>
        <v>3.19494949494949</v>
      </c>
    </row>
    <row r="965" customFormat="false" ht="12.8" hidden="false" customHeight="false" outlineLevel="0" collapsed="false">
      <c r="AB965" s="19" t="s">
        <v>68</v>
      </c>
      <c r="AC965" s="21" t="n">
        <v>5.8</v>
      </c>
      <c r="AD965" s="21" t="n">
        <v>6.2</v>
      </c>
      <c r="AE965" s="21" t="n">
        <v>5.6</v>
      </c>
      <c r="AF965" s="21" t="n">
        <v>3.4</v>
      </c>
      <c r="AG965" s="21" t="n">
        <v>2.7</v>
      </c>
      <c r="AH965" s="21" t="n">
        <v>0.3</v>
      </c>
      <c r="AI965" s="21" t="n">
        <v>0.9</v>
      </c>
      <c r="AJ965" s="21" t="n">
        <v>0.5</v>
      </c>
      <c r="AK965" s="21" t="n">
        <v>1.1</v>
      </c>
      <c r="AL965" s="21" t="n">
        <v>1.3</v>
      </c>
      <c r="AM965" s="21" t="n">
        <v>2.1</v>
      </c>
      <c r="AN965" s="21" t="n">
        <v>4</v>
      </c>
      <c r="AO965" s="22" t="n">
        <f aca="false">AVERAGE(AC965:AN965)</f>
        <v>2.825</v>
      </c>
      <c r="AP965" s="6" t="n">
        <f aca="false">AVERAGE(AO955:AO965)</f>
        <v>3.20025252525252</v>
      </c>
    </row>
    <row r="966" customFormat="false" ht="12.8" hidden="false" customHeight="false" outlineLevel="0" collapsed="false">
      <c r="AB966" s="19" t="s">
        <v>69</v>
      </c>
      <c r="AC966" s="21" t="n">
        <v>4.5</v>
      </c>
      <c r="AD966" s="21" t="n">
        <v>4.5</v>
      </c>
      <c r="AE966" s="21" t="n">
        <v>4.2</v>
      </c>
      <c r="AF966" s="21" t="n">
        <v>3.4</v>
      </c>
      <c r="AG966" s="21" t="n">
        <v>2.7</v>
      </c>
      <c r="AH966" s="21" t="n">
        <v>2.7</v>
      </c>
      <c r="AI966" s="21" t="n">
        <v>1.8</v>
      </c>
      <c r="AJ966" s="21" t="n">
        <v>2.4</v>
      </c>
      <c r="AK966" s="21" t="n">
        <v>3.2</v>
      </c>
      <c r="AL966" s="21" t="n">
        <v>3.3</v>
      </c>
      <c r="AM966" s="21" t="n">
        <v>3.6</v>
      </c>
      <c r="AN966" s="21" t="n">
        <v>5.2</v>
      </c>
      <c r="AO966" s="22" t="n">
        <f aca="false">AVERAGE(AC966:AN966)</f>
        <v>3.45833333333333</v>
      </c>
      <c r="AP966" s="6" t="n">
        <f aca="false">AVERAGE(AO956:AO966)</f>
        <v>3.1969696969697</v>
      </c>
    </row>
    <row r="967" customFormat="false" ht="12.8" hidden="false" customHeight="false" outlineLevel="0" collapsed="false">
      <c r="AB967" s="19" t="s">
        <v>70</v>
      </c>
      <c r="AC967" s="21" t="n">
        <v>5.2</v>
      </c>
      <c r="AD967" s="21" t="n">
        <v>6.3</v>
      </c>
      <c r="AE967" s="21" t="n">
        <v>6</v>
      </c>
      <c r="AF967" s="21" t="n">
        <v>5.1</v>
      </c>
      <c r="AG967" s="21" t="n">
        <v>3.5</v>
      </c>
      <c r="AH967" s="21" t="n">
        <v>2.3</v>
      </c>
      <c r="AI967" s="21" t="n">
        <v>1.1</v>
      </c>
      <c r="AJ967" s="21" t="n">
        <v>1.9</v>
      </c>
      <c r="AK967" s="21" t="n">
        <v>2.5</v>
      </c>
      <c r="AL967" s="21" t="n">
        <v>2.2</v>
      </c>
      <c r="AM967" s="21" t="n">
        <v>3.3</v>
      </c>
      <c r="AN967" s="21" t="n">
        <v>5</v>
      </c>
      <c r="AO967" s="22" t="n">
        <f aca="false">AVERAGE(AC967:AN967)</f>
        <v>3.7</v>
      </c>
      <c r="AP967" s="6" t="n">
        <f aca="false">AVERAGE(AO957:AO967)</f>
        <v>3.26439393939394</v>
      </c>
    </row>
    <row r="968" customFormat="false" ht="12.8" hidden="false" customHeight="false" outlineLevel="0" collapsed="false">
      <c r="AB968" s="19" t="s">
        <v>71</v>
      </c>
      <c r="AC968" s="21" t="n">
        <v>6.4</v>
      </c>
      <c r="AD968" s="21" t="n">
        <v>5.2</v>
      </c>
      <c r="AE968" s="21" t="n">
        <v>5</v>
      </c>
      <c r="AF968" s="21" t="n">
        <v>3.4</v>
      </c>
      <c r="AG968" s="21" t="n">
        <v>2.2</v>
      </c>
      <c r="AH968" s="21" t="n">
        <v>3.5</v>
      </c>
      <c r="AI968" s="21" t="n">
        <v>2.6</v>
      </c>
      <c r="AJ968" s="21" t="n">
        <v>2.8</v>
      </c>
      <c r="AK968" s="21" t="n">
        <v>2.6</v>
      </c>
      <c r="AL968" s="21" t="n">
        <v>2.7</v>
      </c>
      <c r="AM968" s="21" t="n">
        <v>4.1</v>
      </c>
      <c r="AN968" s="21" t="n">
        <v>6</v>
      </c>
      <c r="AO968" s="22" t="n">
        <f aca="false">AVERAGE(AC968:AN968)</f>
        <v>3.875</v>
      </c>
      <c r="AP968" s="6" t="n">
        <f aca="false">AVERAGE(AO958:AO968)</f>
        <v>3.33484848484848</v>
      </c>
    </row>
    <row r="969" customFormat="false" ht="12.8" hidden="false" customHeight="false" outlineLevel="0" collapsed="false">
      <c r="AB969" s="19" t="s">
        <v>72</v>
      </c>
      <c r="AC969" s="21" t="n">
        <v>5.3</v>
      </c>
      <c r="AD969" s="21" t="n">
        <v>5.8</v>
      </c>
      <c r="AE969" s="21" t="n">
        <v>5.8</v>
      </c>
      <c r="AF969" s="21" t="n">
        <v>5.1</v>
      </c>
      <c r="AG969" s="21" t="n">
        <v>3.6</v>
      </c>
      <c r="AH969" s="21" t="n">
        <v>2.5</v>
      </c>
      <c r="AI969" s="21" t="n">
        <v>2.8</v>
      </c>
      <c r="AJ969" s="21" t="n">
        <v>0.5</v>
      </c>
      <c r="AK969" s="21" t="n">
        <v>1.1</v>
      </c>
      <c r="AL969" s="21" t="n">
        <v>2.3</v>
      </c>
      <c r="AM969" s="28"/>
      <c r="AO969" s="22" t="n">
        <f aca="false">AVERAGE(AC969:AN969)</f>
        <v>3.48</v>
      </c>
      <c r="AP969" s="6" t="n">
        <f aca="false">AVERAGE(AO959:AO969)</f>
        <v>3.36484848484848</v>
      </c>
    </row>
    <row r="997" customFormat="false" ht="12.8" hidden="false" customHeight="false" outlineLevel="0" collapsed="false">
      <c r="AB997" s="1" t="s">
        <v>99</v>
      </c>
    </row>
    <row r="999" customFormat="false" ht="12.8" hidden="false" customHeight="false" outlineLevel="0" collapsed="false">
      <c r="AO999" s="6" t="n">
        <f aca="false">(AO799+AO899)/2</f>
        <v>4.0625</v>
      </c>
      <c r="AP999" s="6"/>
    </row>
    <row r="1000" customFormat="false" ht="12.8" hidden="false" customHeight="false" outlineLevel="0" collapsed="false">
      <c r="AO1000" s="6" t="n">
        <f aca="false">(AO800+AO900)/2</f>
        <v>4.2875</v>
      </c>
      <c r="AP1000" s="6"/>
    </row>
    <row r="1001" customFormat="false" ht="12.8" hidden="false" customHeight="false" outlineLevel="0" collapsed="false">
      <c r="AO1001" s="6" t="n">
        <f aca="false">(AO801+AO901)/2</f>
        <v>4.5</v>
      </c>
      <c r="AP1001" s="6"/>
    </row>
    <row r="1002" customFormat="false" ht="12.8" hidden="false" customHeight="false" outlineLevel="0" collapsed="false">
      <c r="AO1002" s="6" t="n">
        <f aca="false">(AO802+AO902)/2</f>
        <v>4.57083333333333</v>
      </c>
      <c r="AP1002" s="6"/>
    </row>
    <row r="1003" customFormat="false" ht="12.8" hidden="false" customHeight="false" outlineLevel="0" collapsed="false">
      <c r="AO1003" s="6" t="n">
        <f aca="false">(AO803+AO903)/2</f>
        <v>4.57083333333333</v>
      </c>
      <c r="AP1003" s="6"/>
    </row>
    <row r="1004" customFormat="false" ht="12.8" hidden="false" customHeight="false" outlineLevel="0" collapsed="false">
      <c r="AO1004" s="6" t="n">
        <f aca="false">(AO804+AO904)/2</f>
        <v>4.1375</v>
      </c>
      <c r="AP1004" s="6"/>
    </row>
    <row r="1005" customFormat="false" ht="12.8" hidden="false" customHeight="false" outlineLevel="0" collapsed="false">
      <c r="AO1005" s="6" t="n">
        <f aca="false">(AO805+AO905)/2</f>
        <v>4.57083333333333</v>
      </c>
      <c r="AP1005" s="6"/>
    </row>
    <row r="1006" customFormat="false" ht="12.8" hidden="false" customHeight="false" outlineLevel="0" collapsed="false">
      <c r="AO1006" s="6" t="n">
        <f aca="false">(AO806+AO906)/2</f>
        <v>5.08333333333333</v>
      </c>
      <c r="AP1006" s="6"/>
    </row>
    <row r="1007" customFormat="false" ht="12.8" hidden="false" customHeight="false" outlineLevel="0" collapsed="false">
      <c r="AO1007" s="6" t="n">
        <f aca="false">(AO807+AO907)/2</f>
        <v>4.83333333333333</v>
      </c>
      <c r="AP1007" s="6"/>
    </row>
    <row r="1008" customFormat="false" ht="12.8" hidden="false" customHeight="false" outlineLevel="0" collapsed="false">
      <c r="AO1008" s="6" t="n">
        <f aca="false">(AO808+AO908)/2</f>
        <v>4.60833333333333</v>
      </c>
      <c r="AP1008" s="6"/>
    </row>
    <row r="1009" customFormat="false" ht="12.8" hidden="false" customHeight="false" outlineLevel="0" collapsed="false">
      <c r="AO1009" s="6" t="n">
        <f aca="false">(AO809+AO909)/2</f>
        <v>4.2125</v>
      </c>
      <c r="AP1009" s="6" t="n">
        <f aca="false">AVERAGE(AO999:AO1009)</f>
        <v>4.49431818181818</v>
      </c>
    </row>
    <row r="1010" customFormat="false" ht="12.8" hidden="false" customHeight="false" outlineLevel="0" collapsed="false">
      <c r="AO1010" s="6" t="n">
        <f aca="false">(AO810+AO910)/2</f>
        <v>4.81666666666667</v>
      </c>
      <c r="AP1010" s="6" t="n">
        <f aca="false">AVERAGE(AO1000:AO1010)</f>
        <v>4.56287878787879</v>
      </c>
    </row>
    <row r="1011" customFormat="false" ht="12.8" hidden="false" customHeight="false" outlineLevel="0" collapsed="false">
      <c r="AO1011" s="6" t="n">
        <f aca="false">(AO811+AO911)/2</f>
        <v>4.34166666666667</v>
      </c>
      <c r="AP1011" s="6" t="n">
        <f aca="false">AVERAGE(AO1001:AO1011)</f>
        <v>4.56780303030303</v>
      </c>
    </row>
    <row r="1012" customFormat="false" ht="12.8" hidden="false" customHeight="false" outlineLevel="0" collapsed="false">
      <c r="AO1012" s="6" t="n">
        <f aca="false">(AO812+AO912)/2</f>
        <v>4.90833333333333</v>
      </c>
      <c r="AP1012" s="6" t="n">
        <f aca="false">AVERAGE(AO1002:AO1012)</f>
        <v>4.60492424242424</v>
      </c>
    </row>
    <row r="1013" customFormat="false" ht="12.8" hidden="false" customHeight="false" outlineLevel="0" collapsed="false">
      <c r="AO1013" s="6" t="n">
        <f aca="false">(AO813+AO913)/2</f>
        <v>4.0375</v>
      </c>
      <c r="AP1013" s="6" t="n">
        <f aca="false">AVERAGE(AO1003:AO1013)</f>
        <v>4.55643939393939</v>
      </c>
    </row>
    <row r="1014" customFormat="false" ht="12.8" hidden="false" customHeight="false" outlineLevel="0" collapsed="false">
      <c r="AO1014" s="6" t="n">
        <f aca="false">(AO814+AO914)/2</f>
        <v>4.45833333333333</v>
      </c>
      <c r="AP1014" s="6" t="n">
        <f aca="false">AVERAGE(AO1004:AO1014)</f>
        <v>4.54621212121212</v>
      </c>
    </row>
    <row r="1015" customFormat="false" ht="12.8" hidden="false" customHeight="false" outlineLevel="0" collapsed="false">
      <c r="AO1015" s="6" t="n">
        <f aca="false">(AO815+AO915)/2</f>
        <v>4.68333333333333</v>
      </c>
      <c r="AP1015" s="6" t="n">
        <f aca="false">AVERAGE(AO1005:AO1015)</f>
        <v>4.59583333333333</v>
      </c>
    </row>
    <row r="1016" customFormat="false" ht="12.8" hidden="false" customHeight="false" outlineLevel="0" collapsed="false">
      <c r="AO1016" s="6" t="n">
        <f aca="false">(AO816+AO916)/2</f>
        <v>4.39166666666667</v>
      </c>
      <c r="AP1016" s="6" t="n">
        <f aca="false">AVERAGE(AO1006:AO1016)</f>
        <v>4.57954545454546</v>
      </c>
    </row>
    <row r="1017" customFormat="false" ht="12.8" hidden="false" customHeight="false" outlineLevel="0" collapsed="false">
      <c r="AO1017" s="6" t="n">
        <f aca="false">(AO817+AO917)/2</f>
        <v>4.6875</v>
      </c>
      <c r="AP1017" s="6" t="n">
        <f aca="false">AVERAGE(AO1007:AO1017)</f>
        <v>4.54356060606061</v>
      </c>
    </row>
    <row r="1018" customFormat="false" ht="12.8" hidden="false" customHeight="false" outlineLevel="0" collapsed="false">
      <c r="AO1018" s="6" t="n">
        <f aca="false">(AO818+AO918)/2</f>
        <v>4.89166666666667</v>
      </c>
      <c r="AP1018" s="6" t="n">
        <f aca="false">AVERAGE(AO1008:AO1018)</f>
        <v>4.54886363636364</v>
      </c>
    </row>
    <row r="1019" customFormat="false" ht="12.8" hidden="false" customHeight="false" outlineLevel="0" collapsed="false">
      <c r="AO1019" s="6" t="n">
        <f aca="false">(AO819+AO919)/2</f>
        <v>4.4375</v>
      </c>
      <c r="AP1019" s="6" t="n">
        <f aca="false">AVERAGE(AO1009:AO1019)</f>
        <v>4.53333333333333</v>
      </c>
    </row>
    <row r="1020" customFormat="false" ht="12.8" hidden="false" customHeight="false" outlineLevel="0" collapsed="false">
      <c r="AO1020" s="6" t="n">
        <f aca="false">(AO820+AO920)/2</f>
        <v>4.68333333333333</v>
      </c>
      <c r="AP1020" s="6" t="n">
        <f aca="false">AVERAGE(AO1010:AO1020)</f>
        <v>4.57613636363636</v>
      </c>
    </row>
    <row r="1021" customFormat="false" ht="12.8" hidden="false" customHeight="false" outlineLevel="0" collapsed="false">
      <c r="AO1021" s="6" t="n">
        <f aca="false">(AO821+AO921)/2</f>
        <v>5.57083333333333</v>
      </c>
      <c r="AP1021" s="6" t="n">
        <f aca="false">AVERAGE(AO1011:AO1021)</f>
        <v>4.64469696969697</v>
      </c>
    </row>
    <row r="1022" customFormat="false" ht="12.8" hidden="false" customHeight="false" outlineLevel="0" collapsed="false">
      <c r="AO1022" s="6" t="n">
        <f aca="false">(AO822+AO922)/2</f>
        <v>4.44166666666667</v>
      </c>
      <c r="AP1022" s="6" t="n">
        <f aca="false">AVERAGE(AO1012:AO1022)</f>
        <v>4.65378787878788</v>
      </c>
    </row>
    <row r="1023" customFormat="false" ht="12.8" hidden="false" customHeight="false" outlineLevel="0" collapsed="false">
      <c r="AO1023" s="6" t="n">
        <f aca="false">(AO823+AO923)/2</f>
        <v>4.7125</v>
      </c>
      <c r="AP1023" s="6" t="n">
        <f aca="false">AVERAGE(AO1013:AO1023)</f>
        <v>4.63598484848485</v>
      </c>
    </row>
    <row r="1024" customFormat="false" ht="12.8" hidden="false" customHeight="false" outlineLevel="0" collapsed="false">
      <c r="AO1024" s="6" t="n">
        <f aca="false">(AO824+AO924)/2</f>
        <v>4.92083333333333</v>
      </c>
      <c r="AP1024" s="6" t="n">
        <f aca="false">AVERAGE(AO1014:AO1024)</f>
        <v>4.71628787878788</v>
      </c>
    </row>
    <row r="1025" customFormat="false" ht="12.8" hidden="false" customHeight="false" outlineLevel="0" collapsed="false">
      <c r="AO1025" s="6" t="n">
        <f aca="false">(AO825+AO925)/2</f>
        <v>4.93333333333333</v>
      </c>
      <c r="AP1025" s="6" t="n">
        <f aca="false">AVERAGE(AO1015:AO1025)</f>
        <v>4.7594696969697</v>
      </c>
    </row>
    <row r="1026" customFormat="false" ht="12.8" hidden="false" customHeight="false" outlineLevel="0" collapsed="false">
      <c r="AO1026" s="6" t="n">
        <f aca="false">(AO826+AO926)/2</f>
        <v>4.7875</v>
      </c>
      <c r="AP1026" s="6" t="n">
        <f aca="false">AVERAGE(AO1016:AO1026)</f>
        <v>4.76893939393939</v>
      </c>
    </row>
    <row r="1027" customFormat="false" ht="12.8" hidden="false" customHeight="false" outlineLevel="0" collapsed="false">
      <c r="AO1027" s="6" t="n">
        <f aca="false">(AO827+AO927)/2</f>
        <v>5.14583333333333</v>
      </c>
      <c r="AP1027" s="6" t="n">
        <f aca="false">AVERAGE(AO1017:AO1027)</f>
        <v>4.8375</v>
      </c>
    </row>
    <row r="1028" customFormat="false" ht="12.8" hidden="false" customHeight="false" outlineLevel="0" collapsed="false">
      <c r="AO1028" s="6" t="n">
        <f aca="false">(AO828+AO928)/2</f>
        <v>5.175</v>
      </c>
      <c r="AP1028" s="6" t="n">
        <f aca="false">AVERAGE(AO1018:AO1028)</f>
        <v>4.88181818181818</v>
      </c>
    </row>
    <row r="1029" customFormat="false" ht="12.8" hidden="false" customHeight="false" outlineLevel="0" collapsed="false">
      <c r="AO1029" s="6" t="n">
        <f aca="false">(AO829+AO929)/2</f>
        <v>5.07083333333333</v>
      </c>
      <c r="AP1029" s="6" t="n">
        <f aca="false">AVERAGE(AO1019:AO1029)</f>
        <v>4.89810606060606</v>
      </c>
    </row>
    <row r="1030" customFormat="false" ht="12.8" hidden="false" customHeight="false" outlineLevel="0" collapsed="false">
      <c r="AO1030" s="6" t="n">
        <f aca="false">(AO830+AO930)/2</f>
        <v>5.525</v>
      </c>
      <c r="AP1030" s="6" t="n">
        <f aca="false">AVERAGE(AO1020:AO1030)</f>
        <v>4.9969696969697</v>
      </c>
    </row>
    <row r="1031" customFormat="false" ht="12.8" hidden="false" customHeight="false" outlineLevel="0" collapsed="false">
      <c r="AO1031" s="6" t="n">
        <f aca="false">(AO831+AO931)/2</f>
        <v>5.24166666666667</v>
      </c>
      <c r="AP1031" s="6" t="n">
        <f aca="false">AVERAGE(AO1021:AO1031)</f>
        <v>5.04772727272727</v>
      </c>
    </row>
    <row r="1032" customFormat="false" ht="12.8" hidden="false" customHeight="false" outlineLevel="0" collapsed="false">
      <c r="AO1032" s="6" t="n">
        <f aca="false">(AO832+AO932)/2</f>
        <v>4.75</v>
      </c>
      <c r="AP1032" s="6" t="n">
        <f aca="false">AVERAGE(AO1022:AO1032)</f>
        <v>4.97310606060606</v>
      </c>
    </row>
    <row r="1033" customFormat="false" ht="12.8" hidden="false" customHeight="false" outlineLevel="0" collapsed="false">
      <c r="AO1033" s="6" t="n">
        <f aca="false">(AO833+AO933)/2</f>
        <v>4.39166666666667</v>
      </c>
      <c r="AP1033" s="6" t="n">
        <f aca="false">AVERAGE(AO1023:AO1033)</f>
        <v>4.96856060606061</v>
      </c>
    </row>
    <row r="1034" customFormat="false" ht="12.8" hidden="false" customHeight="false" outlineLevel="0" collapsed="false">
      <c r="AO1034" s="6" t="n">
        <f aca="false">(AO834+AO934)/2</f>
        <v>5.35416666666667</v>
      </c>
      <c r="AP1034" s="6" t="n">
        <f aca="false">AVERAGE(AO1024:AO1034)</f>
        <v>5.02689393939394</v>
      </c>
    </row>
    <row r="1035" customFormat="false" ht="12.8" hidden="false" customHeight="false" outlineLevel="0" collapsed="false">
      <c r="AO1035" s="6" t="n">
        <f aca="false">(AO835+AO935)/2</f>
        <v>5.4375</v>
      </c>
      <c r="AP1035" s="6" t="n">
        <f aca="false">AVERAGE(AO1025:AO1035)</f>
        <v>5.07386363636364</v>
      </c>
    </row>
    <row r="1036" customFormat="false" ht="12.8" hidden="false" customHeight="false" outlineLevel="0" collapsed="false">
      <c r="AO1036" s="6" t="n">
        <f aca="false">(AO836+AO936)/2</f>
        <v>5.425</v>
      </c>
      <c r="AP1036" s="6" t="n">
        <f aca="false">AVERAGE(AO1026:AO1036)</f>
        <v>5.11856060606061</v>
      </c>
    </row>
    <row r="1037" customFormat="false" ht="12.8" hidden="false" customHeight="false" outlineLevel="0" collapsed="false">
      <c r="AO1037" s="6" t="n">
        <f aca="false">(AO837+AO937)/2</f>
        <v>5.025</v>
      </c>
      <c r="AP1037" s="6" t="n">
        <f aca="false">AVERAGE(AO1027:AO1037)</f>
        <v>5.14015151515152</v>
      </c>
    </row>
    <row r="1038" customFormat="false" ht="12.8" hidden="false" customHeight="false" outlineLevel="0" collapsed="false">
      <c r="AO1038" s="6" t="n">
        <f aca="false">(AO838+AO938)/2</f>
        <v>4.6125</v>
      </c>
      <c r="AP1038" s="6" t="n">
        <f aca="false">AVERAGE(AO1028:AO1038)</f>
        <v>5.09166666666667</v>
      </c>
    </row>
    <row r="1039" customFormat="false" ht="12.8" hidden="false" customHeight="false" outlineLevel="0" collapsed="false">
      <c r="AO1039" s="6" t="n">
        <f aca="false">(AO839+AO939)/2</f>
        <v>5.58333333333333</v>
      </c>
      <c r="AP1039" s="6" t="n">
        <f aca="false">AVERAGE(AO1029:AO1039)</f>
        <v>5.12878787878788</v>
      </c>
    </row>
    <row r="1040" customFormat="false" ht="12.8" hidden="false" customHeight="false" outlineLevel="0" collapsed="false">
      <c r="AO1040" s="6" t="n">
        <f aca="false">(AO840+AO940)/2</f>
        <v>4.5875</v>
      </c>
      <c r="AP1040" s="6" t="n">
        <f aca="false">AVERAGE(AO1030:AO1040)</f>
        <v>5.08484848484849</v>
      </c>
    </row>
    <row r="1041" customFormat="false" ht="12.8" hidden="false" customHeight="false" outlineLevel="0" collapsed="false">
      <c r="AO1041" s="6" t="n">
        <f aca="false">(AO841+AO941)/2</f>
        <v>4.7125</v>
      </c>
      <c r="AP1041" s="6" t="n">
        <f aca="false">AVERAGE(AO1031:AO1041)</f>
        <v>5.01098484848485</v>
      </c>
    </row>
    <row r="1042" customFormat="false" ht="12.8" hidden="false" customHeight="false" outlineLevel="0" collapsed="false">
      <c r="AO1042" s="6" t="n">
        <f aca="false">(AO842+AO942)/2</f>
        <v>4.77083333333333</v>
      </c>
      <c r="AP1042" s="6" t="n">
        <f aca="false">AVERAGE(AO1032:AO1042)</f>
        <v>4.96818181818182</v>
      </c>
    </row>
    <row r="1043" customFormat="false" ht="12.8" hidden="false" customHeight="false" outlineLevel="0" collapsed="false">
      <c r="AO1043" s="6" t="n">
        <f aca="false">(AO843+AO943)/2</f>
        <v>5.20416666666667</v>
      </c>
      <c r="AP1043" s="6" t="n">
        <f aca="false">AVERAGE(AO1033:AO1043)</f>
        <v>5.0094696969697</v>
      </c>
    </row>
    <row r="1044" customFormat="false" ht="12.8" hidden="false" customHeight="false" outlineLevel="0" collapsed="false">
      <c r="AO1044" s="6" t="n">
        <f aca="false">(AO844+AO944)/2</f>
        <v>4.45833333333333</v>
      </c>
      <c r="AP1044" s="6" t="n">
        <f aca="false">AVERAGE(AO1034:AO1044)</f>
        <v>5.0155303030303</v>
      </c>
    </row>
    <row r="1045" customFormat="false" ht="12.8" hidden="false" customHeight="false" outlineLevel="0" collapsed="false">
      <c r="AO1045" s="6" t="n">
        <f aca="false">(AO845+AO945)/2</f>
        <v>4.23333333333333</v>
      </c>
      <c r="AP1045" s="6" t="n">
        <f aca="false">AVERAGE(AO1035:AO1045)</f>
        <v>4.91363636363636</v>
      </c>
    </row>
    <row r="1046" customFormat="false" ht="12.8" hidden="false" customHeight="false" outlineLevel="0" collapsed="false">
      <c r="AO1046" s="6" t="n">
        <f aca="false">(AO846+AO946)/2</f>
        <v>5.10833333333333</v>
      </c>
      <c r="AP1046" s="6" t="n">
        <f aca="false">AVERAGE(AO1036:AO1046)</f>
        <v>4.88371212121212</v>
      </c>
    </row>
    <row r="1047" customFormat="false" ht="12.8" hidden="false" customHeight="false" outlineLevel="0" collapsed="false">
      <c r="AO1047" s="6" t="n">
        <f aca="false">(AO847+AO947)/2</f>
        <v>4.74166666666667</v>
      </c>
      <c r="AP1047" s="6" t="n">
        <f aca="false">AVERAGE(AO1037:AO1047)</f>
        <v>4.82159090909091</v>
      </c>
    </row>
    <row r="1048" customFormat="false" ht="12.8" hidden="false" customHeight="false" outlineLevel="0" collapsed="false">
      <c r="AO1048" s="6" t="n">
        <f aca="false">(AO848+AO948)/2</f>
        <v>4.7</v>
      </c>
      <c r="AP1048" s="6" t="n">
        <f aca="false">AVERAGE(AO1038:AO1048)</f>
        <v>4.79204545454545</v>
      </c>
    </row>
    <row r="1049" customFormat="false" ht="12.8" hidden="false" customHeight="false" outlineLevel="0" collapsed="false">
      <c r="AO1049" s="6" t="n">
        <f aca="false">(AO849+AO949)/2</f>
        <v>5.2375</v>
      </c>
      <c r="AP1049" s="6" t="n">
        <f aca="false">AVERAGE(AO1039:AO1049)</f>
        <v>4.84886363636364</v>
      </c>
    </row>
    <row r="1050" customFormat="false" ht="12.8" hidden="false" customHeight="false" outlineLevel="0" collapsed="false">
      <c r="AO1050" s="6" t="n">
        <f aca="false">(AO850+AO950)/2</f>
        <v>4.90416666666667</v>
      </c>
      <c r="AP1050" s="6" t="n">
        <f aca="false">AVERAGE(AO1040:AO1050)</f>
        <v>4.78712121212121</v>
      </c>
    </row>
    <row r="1051" customFormat="false" ht="12.8" hidden="false" customHeight="false" outlineLevel="0" collapsed="false">
      <c r="AO1051" s="6" t="n">
        <f aca="false">(AO851+AO951)/2</f>
        <v>5.14583333333333</v>
      </c>
      <c r="AP1051" s="6" t="n">
        <f aca="false">AVERAGE(AO1041:AO1051)</f>
        <v>4.83787878787879</v>
      </c>
    </row>
    <row r="1052" customFormat="false" ht="12.8" hidden="false" customHeight="false" outlineLevel="0" collapsed="false">
      <c r="AO1052" s="6" t="n">
        <f aca="false">(AO852+AO952)/2</f>
        <v>5.29583333333333</v>
      </c>
      <c r="AP1052" s="6" t="n">
        <f aca="false">AVERAGE(AO1042:AO1052)</f>
        <v>4.89090909090909</v>
      </c>
    </row>
    <row r="1053" customFormat="false" ht="12.8" hidden="false" customHeight="false" outlineLevel="0" collapsed="false">
      <c r="AO1053" s="6" t="n">
        <f aca="false">(AO853+AO953)/2</f>
        <v>4.7125</v>
      </c>
      <c r="AP1053" s="6" t="n">
        <f aca="false">AVERAGE(AO1043:AO1053)</f>
        <v>4.88560606060606</v>
      </c>
    </row>
    <row r="1054" customFormat="false" ht="12.8" hidden="false" customHeight="false" outlineLevel="0" collapsed="false">
      <c r="AO1054" s="6" t="n">
        <f aca="false">(AO854+AO954)/2</f>
        <v>4.54583333333333</v>
      </c>
      <c r="AP1054" s="6" t="n">
        <f aca="false">AVERAGE(AO1044:AO1054)</f>
        <v>4.82575757575758</v>
      </c>
    </row>
    <row r="1055" customFormat="false" ht="12.8" hidden="false" customHeight="false" outlineLevel="0" collapsed="false">
      <c r="AO1055" s="6" t="n">
        <f aca="false">(AO855+AO955)/2</f>
        <v>5.26180555555556</v>
      </c>
      <c r="AP1055" s="6" t="n">
        <f aca="false">AVERAGE(AO1045:AO1055)</f>
        <v>4.89880050505051</v>
      </c>
    </row>
    <row r="1056" customFormat="false" ht="12.8" hidden="false" customHeight="false" outlineLevel="0" collapsed="false">
      <c r="AO1056" s="6" t="n">
        <f aca="false">(AO856+AO956)/2</f>
        <v>4.7375</v>
      </c>
      <c r="AP1056" s="6" t="n">
        <f aca="false">AVERAGE(AO1046:AO1056)</f>
        <v>4.94463383838384</v>
      </c>
    </row>
    <row r="1057" customFormat="false" ht="12.8" hidden="false" customHeight="false" outlineLevel="0" collapsed="false">
      <c r="AO1057" s="6" t="n">
        <f aca="false">(AO857+AO957)/2</f>
        <v>4.8375</v>
      </c>
      <c r="AP1057" s="6" t="n">
        <f aca="false">AVERAGE(AO1047:AO1057)</f>
        <v>4.92001262626263</v>
      </c>
    </row>
    <row r="1058" customFormat="false" ht="12.8" hidden="false" customHeight="false" outlineLevel="0" collapsed="false">
      <c r="AO1058" s="6" t="n">
        <f aca="false">(AO858+AO958)/2</f>
        <v>4.84166666666667</v>
      </c>
      <c r="AP1058" s="6" t="n">
        <f aca="false">AVERAGE(AO1048:AO1058)</f>
        <v>4.92910353535354</v>
      </c>
    </row>
    <row r="1059" customFormat="false" ht="12.8" hidden="false" customHeight="false" outlineLevel="0" collapsed="false">
      <c r="AO1059" s="6" t="n">
        <f aca="false">(AO859+AO959)/2</f>
        <v>4.89166666666667</v>
      </c>
      <c r="AP1059" s="6" t="n">
        <f aca="false">AVERAGE(AO1049:AO1059)</f>
        <v>4.94652777777778</v>
      </c>
    </row>
    <row r="1060" customFormat="false" ht="12.8" hidden="false" customHeight="false" outlineLevel="0" collapsed="false">
      <c r="AO1060" s="6" t="n">
        <f aca="false">(AO860+AO960)/2</f>
        <v>5.16666666666667</v>
      </c>
      <c r="AP1060" s="6" t="n">
        <f aca="false">AVERAGE(AO1050:AO1060)</f>
        <v>4.94008838383838</v>
      </c>
    </row>
    <row r="1061" customFormat="false" ht="12.8" hidden="false" customHeight="false" outlineLevel="0" collapsed="false">
      <c r="AO1061" s="6" t="n">
        <f aca="false">(AO861+AO961)/2</f>
        <v>4.87916666666667</v>
      </c>
      <c r="AP1061" s="6" t="n">
        <f aca="false">AVERAGE(AO1051:AO1061)</f>
        <v>4.93781565656566</v>
      </c>
    </row>
    <row r="1062" customFormat="false" ht="12.8" hidden="false" customHeight="false" outlineLevel="0" collapsed="false">
      <c r="AO1062" s="6" t="n">
        <f aca="false">(AO862+AO962)/2</f>
        <v>5.11666666666667</v>
      </c>
      <c r="AP1062" s="6" t="n">
        <f aca="false">AVERAGE(AO1052:AO1062)</f>
        <v>4.93516414141414</v>
      </c>
    </row>
    <row r="1063" customFormat="false" ht="12.8" hidden="false" customHeight="false" outlineLevel="0" collapsed="false">
      <c r="AO1063" s="6" t="n">
        <f aca="false">(AO863+AO963)/2</f>
        <v>4.87916666666667</v>
      </c>
      <c r="AP1063" s="6" t="n">
        <f aca="false">AVERAGE(AO1053:AO1063)</f>
        <v>4.89728535353535</v>
      </c>
    </row>
    <row r="1064" customFormat="false" ht="12.8" hidden="false" customHeight="false" outlineLevel="0" collapsed="false">
      <c r="AO1064" s="6" t="n">
        <f aca="false">(AO864+AO964)/2</f>
        <v>5.28333333333333</v>
      </c>
      <c r="AP1064" s="6" t="n">
        <f aca="false">AVERAGE(AO1054:AO1064)</f>
        <v>4.94917929292929</v>
      </c>
    </row>
    <row r="1065" customFormat="false" ht="12.8" hidden="false" customHeight="false" outlineLevel="0" collapsed="false">
      <c r="AO1065" s="6" t="n">
        <f aca="false">(AO865+AO965)/2</f>
        <v>4.71666666666667</v>
      </c>
      <c r="AP1065" s="6" t="n">
        <f aca="false">AVERAGE(AO1055:AO1065)</f>
        <v>4.9647095959596</v>
      </c>
    </row>
    <row r="1066" customFormat="false" ht="12.8" hidden="false" customHeight="false" outlineLevel="0" collapsed="false">
      <c r="AO1066" s="6" t="n">
        <f aca="false">(AO866+AO966)/2</f>
        <v>5.2</v>
      </c>
      <c r="AP1066" s="6" t="n">
        <f aca="false">AVERAGE(AO1056:AO1066)</f>
        <v>4.95909090909091</v>
      </c>
    </row>
    <row r="1067" customFormat="false" ht="12.8" hidden="false" customHeight="false" outlineLevel="0" collapsed="false">
      <c r="AO1067" s="6" t="n">
        <f aca="false">(AO867+AO967)/2</f>
        <v>5.49583333333333</v>
      </c>
      <c r="AP1067" s="6" t="n">
        <f aca="false">AVERAGE(AO1057:AO1067)</f>
        <v>5.0280303030303</v>
      </c>
    </row>
    <row r="1068" customFormat="false" ht="12.8" hidden="false" customHeight="false" outlineLevel="0" collapsed="false">
      <c r="AO1068" s="6" t="n">
        <f aca="false">(AO868+AO968)/2</f>
        <v>5.64166666666667</v>
      </c>
      <c r="AP1068" s="6" t="n">
        <f aca="false">AVERAGE(AO1058:AO1068)</f>
        <v>5.10113636363637</v>
      </c>
    </row>
    <row r="1069" customFormat="false" ht="12.8" hidden="false" customHeight="false" outlineLevel="0" collapsed="false">
      <c r="AO1069" s="6" t="n">
        <f aca="false">(AO869+AO969)/2</f>
        <v>5.22</v>
      </c>
      <c r="AP1069" s="6" t="n">
        <f aca="false">AVERAGE(AO1059:AO1069)</f>
        <v>5.1355303030303</v>
      </c>
    </row>
  </sheetData>
  <hyperlinks>
    <hyperlink ref="CB4" r:id="rId1" display="1954"/>
    <hyperlink ref="CB5" r:id="rId2" display="1955"/>
    <hyperlink ref="CB6" r:id="rId3" display="1956"/>
    <hyperlink ref="BB7" r:id="rId4" display="1957"/>
    <hyperlink ref="CB7" r:id="rId5" display="1957"/>
    <hyperlink ref="BB8" r:id="rId6" display="1958"/>
    <hyperlink ref="CB8" r:id="rId7" display="1958"/>
    <hyperlink ref="BB9" r:id="rId8" display="1959"/>
    <hyperlink ref="CB9" r:id="rId9" display="1959"/>
    <hyperlink ref="BB10" r:id="rId10" display="1960"/>
    <hyperlink ref="CB10" r:id="rId11" display="1960"/>
    <hyperlink ref="BB11" r:id="rId12" display="1961"/>
    <hyperlink ref="CB11" r:id="rId13" display="1961"/>
    <hyperlink ref="BB12" r:id="rId14" display="1962"/>
    <hyperlink ref="CB12" r:id="rId15" display="1962"/>
    <hyperlink ref="BB13" r:id="rId16" display="1963"/>
    <hyperlink ref="CB13" r:id="rId17" display="1963"/>
    <hyperlink ref="BB14" r:id="rId18" display="1964"/>
    <hyperlink ref="CB14" r:id="rId19" display="1964"/>
    <hyperlink ref="CB15" r:id="rId20" display="1965"/>
    <hyperlink ref="CB16" r:id="rId21" display="1966"/>
    <hyperlink ref="CB17" r:id="rId22" display="1967"/>
    <hyperlink ref="CB18" r:id="rId23" display="1968"/>
    <hyperlink ref="CB19" r:id="rId24" display="1969"/>
    <hyperlink ref="BB20" r:id="rId25" display="1970"/>
    <hyperlink ref="CB20" r:id="rId26" display="1970"/>
    <hyperlink ref="BB21" r:id="rId27" display="1971"/>
    <hyperlink ref="CB21" r:id="rId28" display="1971"/>
    <hyperlink ref="BB22" r:id="rId29" display="1972"/>
    <hyperlink ref="CB22" r:id="rId30" display="1972"/>
    <hyperlink ref="BB23" r:id="rId31" display="1973"/>
    <hyperlink ref="CB23" r:id="rId32" display="1973"/>
    <hyperlink ref="BB24" r:id="rId33" display="1974"/>
    <hyperlink ref="CB24" r:id="rId34" display="1974"/>
    <hyperlink ref="BB25" r:id="rId35" display="1975"/>
    <hyperlink ref="CB25" r:id="rId36" display="1975"/>
    <hyperlink ref="BB26" r:id="rId37" display="1976"/>
    <hyperlink ref="CB26" r:id="rId38" display="1976"/>
    <hyperlink ref="BB27" r:id="rId39" display="1977"/>
    <hyperlink ref="CB27" r:id="rId40" display="1977"/>
    <hyperlink ref="BB28" r:id="rId41" display="1978"/>
    <hyperlink ref="CB28" r:id="rId42" display="1978"/>
    <hyperlink ref="BB29" r:id="rId43" display="1979"/>
    <hyperlink ref="CB29" r:id="rId44" display="1979"/>
    <hyperlink ref="BB30" r:id="rId45" display="1980"/>
    <hyperlink ref="CB30" r:id="rId46" display="1980"/>
    <hyperlink ref="BB31" r:id="rId47" display="1981"/>
    <hyperlink ref="CB31" r:id="rId48" display="1981"/>
    <hyperlink ref="BB32" r:id="rId49" display="1982"/>
    <hyperlink ref="CB32" r:id="rId50" display="1982"/>
    <hyperlink ref="BB33" r:id="rId51" display="1983"/>
    <hyperlink ref="CB33" r:id="rId52" display="1983"/>
    <hyperlink ref="BB34" r:id="rId53" display="1984"/>
    <hyperlink ref="CB34" r:id="rId54" display="1984"/>
    <hyperlink ref="BB35" r:id="rId55" display="1985"/>
    <hyperlink ref="CB35" r:id="rId56" display="1985"/>
    <hyperlink ref="BB36" r:id="rId57" display="1986"/>
    <hyperlink ref="CB36" r:id="rId58" display="1986"/>
    <hyperlink ref="BB37" r:id="rId59" display="1987"/>
    <hyperlink ref="CB37" r:id="rId60" display="1987"/>
    <hyperlink ref="BB38" r:id="rId61" display="1988"/>
    <hyperlink ref="CB38" r:id="rId62" display="1988"/>
    <hyperlink ref="BB39" r:id="rId63" display="1989"/>
    <hyperlink ref="CB39" r:id="rId64" display="1989"/>
    <hyperlink ref="BB40" r:id="rId65" display="1990"/>
    <hyperlink ref="CB40" r:id="rId66" display="1990"/>
    <hyperlink ref="BB41" r:id="rId67" display="1991"/>
    <hyperlink ref="CB41" r:id="rId68" display="1991"/>
    <hyperlink ref="BB42" r:id="rId69" display="1992"/>
    <hyperlink ref="CB42" r:id="rId70" display="1992"/>
    <hyperlink ref="BB43" r:id="rId71" display="1993"/>
    <hyperlink ref="CB43" r:id="rId72" display="1993"/>
    <hyperlink ref="BB44" r:id="rId73" display="1994"/>
    <hyperlink ref="CB44" r:id="rId74" display="1994"/>
    <hyperlink ref="BB45" r:id="rId75" display="1995"/>
    <hyperlink ref="CB45" r:id="rId76" display="1995"/>
    <hyperlink ref="BB46" r:id="rId77" display="1996"/>
    <hyperlink ref="CB46" r:id="rId78" display="1996"/>
    <hyperlink ref="BB47" r:id="rId79" display="1997"/>
    <hyperlink ref="CB47" r:id="rId80" display="1997"/>
    <hyperlink ref="BB48" r:id="rId81" display="1998"/>
    <hyperlink ref="CB48" r:id="rId82" display="1998"/>
    <hyperlink ref="BB49" r:id="rId83" display="1999"/>
    <hyperlink ref="CB49" r:id="rId84" display="1999"/>
    <hyperlink ref="BB50" r:id="rId85" display="2000"/>
    <hyperlink ref="CB50" r:id="rId86" display="2000"/>
    <hyperlink ref="BB51" r:id="rId87" display="2001"/>
    <hyperlink ref="CB51" r:id="rId88" display="2001"/>
    <hyperlink ref="BB52" r:id="rId89" display="2002"/>
    <hyperlink ref="CB52" r:id="rId90" display="2002"/>
    <hyperlink ref="BB53" r:id="rId91" display="2003"/>
    <hyperlink ref="CB53" r:id="rId92" display="2003"/>
    <hyperlink ref="BB54" r:id="rId93" display="2004"/>
    <hyperlink ref="CB54" r:id="rId94" display="2004"/>
    <hyperlink ref="BB55" r:id="rId95" display="2005"/>
    <hyperlink ref="CB55" r:id="rId96" display="2005"/>
    <hyperlink ref="BB56" r:id="rId97" display="2006"/>
    <hyperlink ref="CB56" r:id="rId98" display="2006"/>
    <hyperlink ref="BB57" r:id="rId99" display="2007"/>
    <hyperlink ref="CB57" r:id="rId100" display="2007"/>
    <hyperlink ref="BB58" r:id="rId101" display="2008"/>
    <hyperlink ref="CB58" r:id="rId102" display="2008"/>
    <hyperlink ref="BB59" r:id="rId103" display="2009"/>
    <hyperlink ref="CB59" r:id="rId104" display="2009"/>
    <hyperlink ref="BB60" r:id="rId105" display="2010"/>
    <hyperlink ref="CB60" r:id="rId106" display="2010"/>
    <hyperlink ref="BB61" r:id="rId107" display="2011"/>
    <hyperlink ref="CB61" r:id="rId108" display="2011"/>
    <hyperlink ref="BB62" r:id="rId109" display="2012"/>
    <hyperlink ref="CB62" r:id="rId110" display="2012"/>
    <hyperlink ref="BB63" r:id="rId111" display="2013"/>
    <hyperlink ref="CB63" r:id="rId112" display="2013"/>
    <hyperlink ref="BB64" r:id="rId113" display="2014"/>
    <hyperlink ref="CB64" r:id="rId114" display="2014"/>
    <hyperlink ref="BB65" r:id="rId115" display="2015"/>
    <hyperlink ref="CB65" r:id="rId116" display="2015"/>
    <hyperlink ref="BB66" r:id="rId117" display="2016"/>
    <hyperlink ref="CB66" r:id="rId118" display="2016"/>
    <hyperlink ref="BB67" r:id="rId119" display="2017"/>
    <hyperlink ref="CB67" r:id="rId120" display="2017"/>
    <hyperlink ref="BB68" r:id="rId121" display="2018"/>
    <hyperlink ref="CB68" r:id="rId122" display="2018"/>
    <hyperlink ref="BB69" r:id="rId123" display="2019"/>
    <hyperlink ref="CB69" r:id="rId124" display="2019"/>
    <hyperlink ref="CB204" r:id="rId125" display="1954"/>
    <hyperlink ref="CB205" r:id="rId126" display="1955"/>
    <hyperlink ref="CB206" r:id="rId127" display="1956"/>
    <hyperlink ref="BB207" r:id="rId128" display="1957"/>
    <hyperlink ref="CB207" r:id="rId129" display="1957"/>
    <hyperlink ref="BB208" r:id="rId130" display="1958"/>
    <hyperlink ref="CB208" r:id="rId131" display="1958"/>
    <hyperlink ref="BB209" r:id="rId132" display="1959"/>
    <hyperlink ref="CB209" r:id="rId133" display="1959"/>
    <hyperlink ref="BB210" r:id="rId134" display="1960"/>
    <hyperlink ref="CB210" r:id="rId135" display="1960"/>
    <hyperlink ref="BB211" r:id="rId136" display="1961"/>
    <hyperlink ref="CB211" r:id="rId137" display="1961"/>
    <hyperlink ref="BB212" r:id="rId138" display="1962"/>
    <hyperlink ref="CB212" r:id="rId139" display="1962"/>
    <hyperlink ref="BB213" r:id="rId140" display="1963"/>
    <hyperlink ref="CB213" r:id="rId141" display="1963"/>
    <hyperlink ref="BB214" r:id="rId142" display="1964"/>
    <hyperlink ref="CB214" r:id="rId143" display="1964"/>
    <hyperlink ref="CB215" r:id="rId144" display="1965"/>
    <hyperlink ref="CB216" r:id="rId145" display="1966"/>
    <hyperlink ref="CB217" r:id="rId146" display="1967"/>
    <hyperlink ref="CB218" r:id="rId147" display="1968"/>
    <hyperlink ref="CB219" r:id="rId148" display="1969"/>
    <hyperlink ref="BB220" r:id="rId149" display="1970"/>
    <hyperlink ref="CB220" r:id="rId150" display="1970"/>
    <hyperlink ref="BB221" r:id="rId151" display="1971"/>
    <hyperlink ref="CB221" r:id="rId152" display="1971"/>
    <hyperlink ref="BB222" r:id="rId153" display="1972"/>
    <hyperlink ref="CB222" r:id="rId154" display="1972"/>
    <hyperlink ref="BB223" r:id="rId155" display="1973"/>
    <hyperlink ref="CB223" r:id="rId156" display="1973"/>
    <hyperlink ref="BB224" r:id="rId157" display="1974"/>
    <hyperlink ref="CB224" r:id="rId158" display="1974"/>
    <hyperlink ref="BB225" r:id="rId159" display="1975"/>
    <hyperlink ref="CB225" r:id="rId160" display="1975"/>
    <hyperlink ref="BB226" r:id="rId161" display="1976"/>
    <hyperlink ref="CB226" r:id="rId162" display="1976"/>
    <hyperlink ref="BB227" r:id="rId163" display="1977"/>
    <hyperlink ref="CB227" r:id="rId164" display="1977"/>
    <hyperlink ref="BB228" r:id="rId165" display="1978"/>
    <hyperlink ref="CB228" r:id="rId166" display="1978"/>
    <hyperlink ref="BB229" r:id="rId167" display="1979"/>
    <hyperlink ref="CB229" r:id="rId168" display="1979"/>
    <hyperlink ref="BB230" r:id="rId169" display="1980"/>
    <hyperlink ref="CB230" r:id="rId170" display="1980"/>
    <hyperlink ref="BB231" r:id="rId171" display="1981"/>
    <hyperlink ref="CB231" r:id="rId172" display="1981"/>
    <hyperlink ref="BB232" r:id="rId173" display="1982"/>
    <hyperlink ref="CB232" r:id="rId174" display="1982"/>
    <hyperlink ref="BB233" r:id="rId175" display="1983"/>
    <hyperlink ref="CB233" r:id="rId176" display="1983"/>
    <hyperlink ref="BB234" r:id="rId177" display="1984"/>
    <hyperlink ref="CB234" r:id="rId178" display="1984"/>
    <hyperlink ref="BB235" r:id="rId179" display="1985"/>
    <hyperlink ref="CB235" r:id="rId180" display="1985"/>
    <hyperlink ref="BB236" r:id="rId181" display="1986"/>
    <hyperlink ref="CB236" r:id="rId182" display="1986"/>
    <hyperlink ref="BB237" r:id="rId183" display="1987"/>
    <hyperlink ref="CB237" r:id="rId184" display="1987"/>
    <hyperlink ref="BB238" r:id="rId185" display="1988"/>
    <hyperlink ref="CB238" r:id="rId186" display="1988"/>
    <hyperlink ref="BB239" r:id="rId187" display="1989"/>
    <hyperlink ref="CB239" r:id="rId188" display="1989"/>
    <hyperlink ref="BB240" r:id="rId189" display="1990"/>
    <hyperlink ref="CB240" r:id="rId190" display="1990"/>
    <hyperlink ref="BB241" r:id="rId191" display="1991"/>
    <hyperlink ref="CB241" r:id="rId192" display="1991"/>
    <hyperlink ref="BB242" r:id="rId193" display="1992"/>
    <hyperlink ref="CB242" r:id="rId194" display="1992"/>
    <hyperlink ref="BB243" r:id="rId195" display="1993"/>
    <hyperlink ref="CB243" r:id="rId196" display="1993"/>
    <hyperlink ref="BB244" r:id="rId197" display="1994"/>
    <hyperlink ref="CB244" r:id="rId198" display="1994"/>
    <hyperlink ref="BB245" r:id="rId199" display="1995"/>
    <hyperlink ref="CB245" r:id="rId200" display="1995"/>
    <hyperlink ref="BB246" r:id="rId201" display="1996"/>
    <hyperlink ref="CB246" r:id="rId202" display="1996"/>
    <hyperlink ref="BB247" r:id="rId203" display="1997"/>
    <hyperlink ref="CB247" r:id="rId204" display="1997"/>
    <hyperlink ref="BB248" r:id="rId205" display="1998"/>
    <hyperlink ref="CB248" r:id="rId206" display="1998"/>
    <hyperlink ref="BB249" r:id="rId207" display="1999"/>
    <hyperlink ref="CB249" r:id="rId208" display="1999"/>
    <hyperlink ref="BB250" r:id="rId209" display="2000"/>
    <hyperlink ref="CB250" r:id="rId210" display="2000"/>
    <hyperlink ref="BB251" r:id="rId211" display="2001"/>
    <hyperlink ref="CB251" r:id="rId212" display="2001"/>
    <hyperlink ref="BB252" r:id="rId213" display="2002"/>
    <hyperlink ref="CB252" r:id="rId214" display="2002"/>
    <hyperlink ref="BB253" r:id="rId215" display="2003"/>
    <hyperlink ref="CB253" r:id="rId216" display="2003"/>
    <hyperlink ref="BB254" r:id="rId217" display="2004"/>
    <hyperlink ref="CB254" r:id="rId218" display="2004"/>
    <hyperlink ref="BB255" r:id="rId219" display="2005"/>
    <hyperlink ref="CB255" r:id="rId220" display="2005"/>
    <hyperlink ref="BB256" r:id="rId221" display="2006"/>
    <hyperlink ref="CB256" r:id="rId222" display="2006"/>
    <hyperlink ref="BB257" r:id="rId223" display="2007"/>
    <hyperlink ref="CB257" r:id="rId224" display="2007"/>
    <hyperlink ref="BB258" r:id="rId225" display="2008"/>
    <hyperlink ref="CB258" r:id="rId226" display="2008"/>
    <hyperlink ref="BB259" r:id="rId227" display="2009"/>
    <hyperlink ref="CB259" r:id="rId228" display="2009"/>
    <hyperlink ref="BB260" r:id="rId229" display="2010"/>
    <hyperlink ref="CB260" r:id="rId230" display="2010"/>
    <hyperlink ref="BB261" r:id="rId231" display="2011"/>
    <hyperlink ref="CB261" r:id="rId232" display="2011"/>
    <hyperlink ref="BB262" r:id="rId233" display="2012"/>
    <hyperlink ref="CB262" r:id="rId234" display="2012"/>
    <hyperlink ref="BB263" r:id="rId235" display="2013"/>
    <hyperlink ref="CB263" r:id="rId236" display="2013"/>
    <hyperlink ref="BB264" r:id="rId237" display="2014"/>
    <hyperlink ref="CB264" r:id="rId238" display="2014"/>
    <hyperlink ref="BB265" r:id="rId239" display="2015"/>
    <hyperlink ref="CB265" r:id="rId240" display="2015"/>
    <hyperlink ref="BB266" r:id="rId241" display="2016"/>
    <hyperlink ref="CB266" r:id="rId242" display="2016"/>
    <hyperlink ref="BB267" r:id="rId243" display="2017"/>
    <hyperlink ref="CB267" r:id="rId244" display="2017"/>
    <hyperlink ref="BB268" r:id="rId245" display="2018"/>
    <hyperlink ref="CB268" r:id="rId246" display="2018"/>
    <hyperlink ref="BB269" r:id="rId247" display="2019"/>
    <hyperlink ref="CB269" r:id="rId248" display="2019"/>
    <hyperlink ref="AB348" r:id="rId249" display="1954"/>
    <hyperlink ref="AB349" r:id="rId250" display="1955"/>
    <hyperlink ref="AB350" r:id="rId251" display="1956"/>
    <hyperlink ref="AB351" r:id="rId252" display="1957"/>
    <hyperlink ref="AB352" r:id="rId253" display="1958"/>
    <hyperlink ref="AB353" r:id="rId254" display="1959"/>
    <hyperlink ref="AB354" r:id="rId255" display="1960"/>
    <hyperlink ref="AB355" r:id="rId256" display="1961"/>
    <hyperlink ref="AB356" r:id="rId257" display="1962"/>
    <hyperlink ref="AB357" r:id="rId258" display="1963"/>
    <hyperlink ref="AB358" r:id="rId259" display="1964"/>
    <hyperlink ref="AB359" r:id="rId260" display="1965"/>
    <hyperlink ref="AB360" r:id="rId261" display="1966"/>
    <hyperlink ref="AB361" r:id="rId262" display="1967"/>
    <hyperlink ref="AB362" r:id="rId263" display="1968"/>
    <hyperlink ref="AB363" r:id="rId264" display="1969"/>
    <hyperlink ref="AB364" r:id="rId265" display="1970"/>
    <hyperlink ref="AB365" r:id="rId266" display="1971"/>
    <hyperlink ref="AB366" r:id="rId267" display="1972"/>
    <hyperlink ref="AB367" r:id="rId268" display="1973"/>
    <hyperlink ref="AB368" r:id="rId269" display="1974"/>
    <hyperlink ref="AB369" r:id="rId270" display="1975"/>
    <hyperlink ref="AB370" r:id="rId271" display="1976"/>
    <hyperlink ref="AB371" r:id="rId272" display="1977"/>
    <hyperlink ref="AB372" r:id="rId273" display="1978"/>
    <hyperlink ref="AB373" r:id="rId274" display="1979"/>
    <hyperlink ref="AB374" r:id="rId275" display="1980"/>
    <hyperlink ref="AB375" r:id="rId276" display="1981"/>
    <hyperlink ref="AB376" r:id="rId277" display="1982"/>
    <hyperlink ref="AB377" r:id="rId278" display="1983"/>
    <hyperlink ref="AB378" r:id="rId279" display="1984"/>
    <hyperlink ref="AB379" r:id="rId280" display="1985"/>
    <hyperlink ref="AB380" r:id="rId281" display="1986"/>
    <hyperlink ref="AB381" r:id="rId282" display="1987"/>
    <hyperlink ref="AB382" r:id="rId283" display="1988"/>
    <hyperlink ref="AB383" r:id="rId284" display="1989"/>
    <hyperlink ref="AB384" r:id="rId285" display="1990"/>
    <hyperlink ref="AB385" r:id="rId286" display="1991"/>
    <hyperlink ref="AB386" r:id="rId287" display="1992"/>
    <hyperlink ref="AB387" r:id="rId288" display="1993"/>
    <hyperlink ref="AB388" r:id="rId289" display="1994"/>
    <hyperlink ref="AB389" r:id="rId290" display="1995"/>
    <hyperlink ref="AB390" r:id="rId291" display="1996"/>
    <hyperlink ref="AB391" r:id="rId292" display="1997"/>
    <hyperlink ref="AB392" r:id="rId293" display="1998"/>
    <hyperlink ref="AB393" r:id="rId294" display="1999"/>
    <hyperlink ref="AB394" r:id="rId295" display="2000"/>
    <hyperlink ref="AB395" r:id="rId296" display="2001"/>
    <hyperlink ref="AB396" r:id="rId297" display="2002"/>
    <hyperlink ref="AB397" r:id="rId298" display="2003"/>
    <hyperlink ref="AB398" r:id="rId299" display="2004"/>
    <hyperlink ref="AB399" r:id="rId300" display="2005"/>
    <hyperlink ref="AB400" r:id="rId301" display="2006"/>
    <hyperlink ref="AB401" r:id="rId302" display="2007"/>
    <hyperlink ref="AB402" r:id="rId303" display="2008"/>
    <hyperlink ref="AB403" r:id="rId304" display="2009"/>
    <hyperlink ref="AB404" r:id="rId305" display="2010"/>
    <hyperlink ref="AB405" r:id="rId306" display="2011"/>
    <hyperlink ref="AB406" r:id="rId307" display="2012"/>
    <hyperlink ref="AB407" r:id="rId308" display="2013"/>
    <hyperlink ref="AB408" r:id="rId309" display="2014"/>
    <hyperlink ref="AB409" r:id="rId310" display="2015"/>
    <hyperlink ref="AB410" r:id="rId311" display="2016"/>
    <hyperlink ref="AB411" r:id="rId312" display="2017"/>
    <hyperlink ref="AB412" r:id="rId313" display="2018"/>
    <hyperlink ref="AB413" r:id="rId314" display="2019"/>
    <hyperlink ref="AB420" r:id="rId315" display="1960"/>
    <hyperlink ref="AB421" r:id="rId316" display="1961"/>
    <hyperlink ref="AB422" r:id="rId317" display="1962"/>
    <hyperlink ref="AB423" r:id="rId318" display="1963"/>
    <hyperlink ref="AB424" r:id="rId319" display="1964"/>
    <hyperlink ref="AB425" r:id="rId320" display="1965"/>
    <hyperlink ref="AB426" r:id="rId321" display="1966"/>
    <hyperlink ref="AB427" r:id="rId322" display="1967"/>
    <hyperlink ref="AB428" r:id="rId323" display="1968"/>
    <hyperlink ref="AB429" r:id="rId324" display="1969"/>
    <hyperlink ref="AB430" r:id="rId325" display="1970"/>
    <hyperlink ref="AB431" r:id="rId326" display="1971"/>
    <hyperlink ref="AB432" r:id="rId327" display="1972"/>
    <hyperlink ref="AB433" r:id="rId328" display="1973"/>
    <hyperlink ref="AB434" r:id="rId329" display="1974"/>
    <hyperlink ref="AB435" r:id="rId330" display="1975"/>
    <hyperlink ref="AB436" r:id="rId331" display="1976"/>
    <hyperlink ref="AB437" r:id="rId332" display="1977"/>
    <hyperlink ref="AB438" r:id="rId333" display="1978"/>
    <hyperlink ref="AB439" r:id="rId334" display="1979"/>
    <hyperlink ref="AB440" r:id="rId335" display="1980"/>
    <hyperlink ref="AB441" r:id="rId336" display="1981"/>
    <hyperlink ref="AB442" r:id="rId337" display="1982"/>
    <hyperlink ref="AB443" r:id="rId338" display="1983"/>
    <hyperlink ref="AB444" r:id="rId339" display="1984"/>
    <hyperlink ref="AB445" r:id="rId340" display="1985"/>
    <hyperlink ref="AB446" r:id="rId341" display="1986"/>
    <hyperlink ref="AB447" r:id="rId342" display="1987"/>
    <hyperlink ref="AB448" r:id="rId343" display="1988"/>
    <hyperlink ref="AB449" r:id="rId344" display="1989"/>
    <hyperlink ref="AB450" r:id="rId345" display="1990"/>
    <hyperlink ref="AB451" r:id="rId346" display="1991"/>
    <hyperlink ref="AB452" r:id="rId347" display="1992"/>
    <hyperlink ref="AB453" r:id="rId348" display="1993"/>
    <hyperlink ref="AB454" r:id="rId349" display="1994"/>
    <hyperlink ref="AB455" r:id="rId350" display="1995"/>
    <hyperlink ref="AB456" r:id="rId351" display="1996"/>
    <hyperlink ref="AB457" r:id="rId352" display="1997"/>
    <hyperlink ref="AB458" r:id="rId353" display="1998"/>
    <hyperlink ref="AB459" r:id="rId354" display="1999"/>
    <hyperlink ref="AB460" r:id="rId355" display="2000"/>
    <hyperlink ref="AB461" r:id="rId356" display="2001"/>
    <hyperlink ref="AB462" r:id="rId357" display="2002"/>
    <hyperlink ref="AB463" r:id="rId358" display="2003"/>
    <hyperlink ref="AB464" r:id="rId359" display="2004"/>
    <hyperlink ref="AB465" r:id="rId360" display="2005"/>
    <hyperlink ref="AB466" r:id="rId361" display="2006"/>
    <hyperlink ref="AB467" r:id="rId362" display="2007"/>
    <hyperlink ref="AB468" r:id="rId363" display="2008"/>
    <hyperlink ref="AB469" r:id="rId364" display="2009"/>
    <hyperlink ref="AB470" r:id="rId365" display="2010"/>
    <hyperlink ref="AB471" r:id="rId366" display="2011"/>
    <hyperlink ref="AB472" r:id="rId367" display="2012"/>
    <hyperlink ref="AB473" r:id="rId368" display="2013"/>
    <hyperlink ref="AB474" r:id="rId369" display="2014"/>
    <hyperlink ref="AB475" r:id="rId370" display="2015"/>
    <hyperlink ref="AB476" r:id="rId371" display="2016"/>
    <hyperlink ref="AB477" r:id="rId372" display="2017"/>
    <hyperlink ref="AB478" r:id="rId373" display="2018"/>
    <hyperlink ref="AB479" r:id="rId374" display="2019"/>
    <hyperlink ref="AB489" r:id="rId375" display="1960"/>
    <hyperlink ref="AB490" r:id="rId376" display="1961"/>
    <hyperlink ref="AB491" r:id="rId377" display="1962"/>
    <hyperlink ref="AB492" r:id="rId378" display="1963"/>
    <hyperlink ref="AB493" r:id="rId379" display="1964"/>
    <hyperlink ref="AB494" r:id="rId380" display="1965"/>
    <hyperlink ref="AB495" r:id="rId381" display="1966"/>
    <hyperlink ref="AB496" r:id="rId382" display="1967"/>
    <hyperlink ref="AB497" r:id="rId383" display="1968"/>
    <hyperlink ref="AB498" r:id="rId384" display="1969"/>
    <hyperlink ref="AB499" r:id="rId385" display="1970"/>
    <hyperlink ref="AB500" r:id="rId386" display="1971"/>
    <hyperlink ref="AB501" r:id="rId387" display="1972"/>
    <hyperlink ref="AB502" r:id="rId388" display="1973"/>
    <hyperlink ref="AB503" r:id="rId389" display="1974"/>
    <hyperlink ref="AB504" r:id="rId390" display="1975"/>
    <hyperlink ref="AB505" r:id="rId391" display="1976"/>
    <hyperlink ref="AB506" r:id="rId392" display="1977"/>
    <hyperlink ref="AB507" r:id="rId393" display="1978"/>
    <hyperlink ref="AB508" r:id="rId394" display="1979"/>
    <hyperlink ref="AB509" r:id="rId395" display="1980"/>
    <hyperlink ref="AB510" r:id="rId396" display="1981"/>
    <hyperlink ref="AB511" r:id="rId397" display="1982"/>
    <hyperlink ref="AB512" r:id="rId398" display="1983"/>
    <hyperlink ref="AB513" r:id="rId399" display="1984"/>
    <hyperlink ref="AB514" r:id="rId400" display="1985"/>
    <hyperlink ref="AB515" r:id="rId401" display="1986"/>
    <hyperlink ref="AB516" r:id="rId402" display="1987"/>
    <hyperlink ref="AB517" r:id="rId403" display="1988"/>
    <hyperlink ref="AB518" r:id="rId404" display="1989"/>
    <hyperlink ref="AB519" r:id="rId405" display="1990"/>
    <hyperlink ref="AB520" r:id="rId406" display="1991"/>
    <hyperlink ref="AB521" r:id="rId407" display="1992"/>
    <hyperlink ref="AB522" r:id="rId408" display="1993"/>
    <hyperlink ref="AB523" r:id="rId409" display="1994"/>
    <hyperlink ref="AB524" r:id="rId410" display="1995"/>
    <hyperlink ref="AB525" r:id="rId411" display="1996"/>
    <hyperlink ref="AB526" r:id="rId412" display="1997"/>
    <hyperlink ref="AB527" r:id="rId413" display="1998"/>
    <hyperlink ref="AB528" r:id="rId414" display="1999"/>
    <hyperlink ref="AB529" r:id="rId415" display="2000"/>
    <hyperlink ref="AB530" r:id="rId416" display="2001"/>
    <hyperlink ref="AB531" r:id="rId417" display="2002"/>
    <hyperlink ref="AB532" r:id="rId418" display="2003"/>
    <hyperlink ref="AB533" r:id="rId419" display="2004"/>
    <hyperlink ref="AB534" r:id="rId420" display="2005"/>
    <hyperlink ref="AB535" r:id="rId421" display="2006"/>
    <hyperlink ref="AB536" r:id="rId422" display="2007"/>
    <hyperlink ref="AB537" r:id="rId423" display="2008"/>
    <hyperlink ref="AB538" r:id="rId424" display="2009"/>
    <hyperlink ref="AB539" r:id="rId425" display="2010"/>
    <hyperlink ref="AB540" r:id="rId426" display="2011"/>
    <hyperlink ref="AB541" r:id="rId427" display="2012"/>
    <hyperlink ref="AB542" r:id="rId428" display="2013"/>
    <hyperlink ref="AB543" r:id="rId429" display="2014"/>
    <hyperlink ref="AB544" r:id="rId430" display="2015"/>
    <hyperlink ref="AB545" r:id="rId431" display="2016"/>
    <hyperlink ref="AB546" r:id="rId432" display="2017"/>
    <hyperlink ref="AB547" r:id="rId433" display="2018"/>
    <hyperlink ref="AB548" r:id="rId434" display="2019"/>
    <hyperlink ref="AB556" r:id="rId435" display="1948"/>
    <hyperlink ref="AB557" r:id="rId436" display="1949"/>
    <hyperlink ref="AB558" r:id="rId437" display="1950"/>
    <hyperlink ref="AB559" r:id="rId438" display="1951"/>
    <hyperlink ref="AB560" r:id="rId439" display="1952"/>
    <hyperlink ref="AB561" r:id="rId440" display="1953"/>
    <hyperlink ref="AB562" r:id="rId441" display="1954"/>
    <hyperlink ref="AB563" r:id="rId442" display="1955"/>
    <hyperlink ref="AB564" r:id="rId443" display="1956"/>
    <hyperlink ref="AB565" r:id="rId444" display="1957"/>
    <hyperlink ref="AB566" r:id="rId445" display="1958"/>
    <hyperlink ref="AB567" r:id="rId446" display="1959"/>
    <hyperlink ref="AB568" r:id="rId447" display="1960"/>
    <hyperlink ref="AB569" r:id="rId448" display="1961"/>
    <hyperlink ref="AB570" r:id="rId449" display="1962"/>
    <hyperlink ref="AB571" r:id="rId450" display="1963"/>
    <hyperlink ref="AB572" r:id="rId451" display="1964"/>
    <hyperlink ref="AB573" r:id="rId452" display="1965"/>
    <hyperlink ref="AB574" r:id="rId453" display="1966"/>
    <hyperlink ref="AB575" r:id="rId454" display="1967"/>
    <hyperlink ref="AB576" r:id="rId455" display="1968"/>
    <hyperlink ref="AB577" r:id="rId456" display="1969"/>
    <hyperlink ref="AB578" r:id="rId457" display="1970"/>
    <hyperlink ref="AB579" r:id="rId458" display="1971"/>
    <hyperlink ref="AB580" r:id="rId459" display="1972"/>
    <hyperlink ref="AB581" r:id="rId460" display="1973"/>
    <hyperlink ref="AB582" r:id="rId461" display="1974"/>
    <hyperlink ref="AB583" r:id="rId462" display="1975"/>
    <hyperlink ref="AB584" r:id="rId463" display="1976"/>
    <hyperlink ref="AB585" r:id="rId464" display="1977"/>
    <hyperlink ref="AB586" r:id="rId465" display="1978"/>
    <hyperlink ref="AB587" r:id="rId466" display="1979"/>
    <hyperlink ref="AB588" r:id="rId467" display="1980"/>
    <hyperlink ref="AB589" r:id="rId468" display="1981"/>
    <hyperlink ref="AB590" r:id="rId469" display="1982"/>
    <hyperlink ref="AB591" r:id="rId470" display="1983"/>
    <hyperlink ref="AB592" r:id="rId471" display="1984"/>
    <hyperlink ref="AB593" r:id="rId472" display="1985"/>
    <hyperlink ref="AB594" r:id="rId473" display="1986"/>
    <hyperlink ref="AB595" r:id="rId474" display="1987"/>
    <hyperlink ref="AB596" r:id="rId475" display="1988"/>
    <hyperlink ref="AB597" r:id="rId476" display="1989"/>
    <hyperlink ref="AB598" r:id="rId477" display="1990"/>
    <hyperlink ref="AB599" r:id="rId478" display="1991"/>
    <hyperlink ref="AB600" r:id="rId479" display="1992"/>
    <hyperlink ref="AB601" r:id="rId480" display="1993"/>
    <hyperlink ref="AB602" r:id="rId481" display="1994"/>
    <hyperlink ref="AB603" r:id="rId482" display="1995"/>
    <hyperlink ref="AB604" r:id="rId483" display="1996"/>
    <hyperlink ref="AB605" r:id="rId484" display="1997"/>
    <hyperlink ref="AB606" r:id="rId485" display="1998"/>
    <hyperlink ref="AB607" r:id="rId486" display="1999"/>
    <hyperlink ref="AB608" r:id="rId487" display="2000"/>
    <hyperlink ref="AB609" r:id="rId488" display="2001"/>
    <hyperlink ref="AB610" r:id="rId489" display="2002"/>
    <hyperlink ref="AB611" r:id="rId490" display="2003"/>
    <hyperlink ref="AB612" r:id="rId491" display="2004"/>
    <hyperlink ref="AB613" r:id="rId492" display="2005"/>
    <hyperlink ref="AB614" r:id="rId493" display="2006"/>
    <hyperlink ref="AB615" r:id="rId494" display="2007"/>
    <hyperlink ref="AB616" r:id="rId495" display="2008"/>
    <hyperlink ref="AB617" r:id="rId496" display="2009"/>
    <hyperlink ref="AB618" r:id="rId497" display="2010"/>
    <hyperlink ref="AB619" r:id="rId498" display="2011"/>
    <hyperlink ref="AB620" r:id="rId499" display="2012"/>
    <hyperlink ref="AB621" r:id="rId500" display="2013"/>
    <hyperlink ref="AB622" r:id="rId501" display="2014"/>
    <hyperlink ref="AB623" r:id="rId502" display="2015"/>
    <hyperlink ref="AB624" r:id="rId503" display="2016"/>
    <hyperlink ref="AB625" r:id="rId504" display="2017"/>
    <hyperlink ref="AB626" r:id="rId505" display="2018"/>
    <hyperlink ref="AB627" r:id="rId506" display="2019"/>
    <hyperlink ref="AB634" r:id="rId507" display="1948"/>
    <hyperlink ref="AB635" r:id="rId508" display="1949"/>
    <hyperlink ref="AB636" r:id="rId509" display="1950"/>
    <hyperlink ref="AB637" r:id="rId510" display="1951"/>
    <hyperlink ref="AB638" r:id="rId511" display="1952"/>
    <hyperlink ref="AB639" r:id="rId512" display="1953"/>
    <hyperlink ref="AB640" r:id="rId513" display="1954"/>
    <hyperlink ref="AB641" r:id="rId514" display="1955"/>
    <hyperlink ref="AB642" r:id="rId515" display="1956"/>
    <hyperlink ref="AB643" r:id="rId516" display="1957"/>
    <hyperlink ref="AB644" r:id="rId517" display="1958"/>
    <hyperlink ref="AB645" r:id="rId518" display="1959"/>
    <hyperlink ref="AB646" r:id="rId519" display="1960"/>
    <hyperlink ref="AB647" r:id="rId520" display="1961"/>
    <hyperlink ref="AB648" r:id="rId521" display="1962"/>
    <hyperlink ref="AB649" r:id="rId522" display="1963"/>
    <hyperlink ref="AB650" r:id="rId523" display="1964"/>
    <hyperlink ref="AB651" r:id="rId524" display="1965"/>
    <hyperlink ref="AB652" r:id="rId525" display="1966"/>
    <hyperlink ref="AB653" r:id="rId526" display="1967"/>
    <hyperlink ref="AB654" r:id="rId527" display="1968"/>
    <hyperlink ref="AB655" r:id="rId528" display="1969"/>
    <hyperlink ref="AB656" r:id="rId529" display="1970"/>
    <hyperlink ref="AB657" r:id="rId530" display="1971"/>
    <hyperlink ref="AB658" r:id="rId531" display="1972"/>
    <hyperlink ref="AB659" r:id="rId532" display="1973"/>
    <hyperlink ref="AB660" r:id="rId533" display="1974"/>
    <hyperlink ref="AB661" r:id="rId534" display="1975"/>
    <hyperlink ref="AB662" r:id="rId535" display="1976"/>
    <hyperlink ref="AB663" r:id="rId536" display="1977"/>
    <hyperlink ref="AB664" r:id="rId537" display="1978"/>
    <hyperlink ref="AB665" r:id="rId538" display="1979"/>
    <hyperlink ref="AB666" r:id="rId539" display="1980"/>
    <hyperlink ref="AB667" r:id="rId540" display="1981"/>
    <hyperlink ref="AB668" r:id="rId541" display="1982"/>
    <hyperlink ref="AB669" r:id="rId542" display="1983"/>
    <hyperlink ref="AB670" r:id="rId543" display="1984"/>
    <hyperlink ref="AB671" r:id="rId544" display="1985"/>
    <hyperlink ref="AB672" r:id="rId545" display="1986"/>
    <hyperlink ref="AB673" r:id="rId546" display="1987"/>
    <hyperlink ref="AB674" r:id="rId547" display="1988"/>
    <hyperlink ref="AB675" r:id="rId548" display="1989"/>
    <hyperlink ref="AB676" r:id="rId549" display="1990"/>
    <hyperlink ref="AB677" r:id="rId550" display="1991"/>
    <hyperlink ref="AB678" r:id="rId551" display="1992"/>
    <hyperlink ref="AB679" r:id="rId552" display="1993"/>
    <hyperlink ref="AB680" r:id="rId553" display="1994"/>
    <hyperlink ref="AB681" r:id="rId554" display="1995"/>
    <hyperlink ref="AB682" r:id="rId555" display="1996"/>
    <hyperlink ref="AB683" r:id="rId556" display="1997"/>
    <hyperlink ref="AB684" r:id="rId557" display="1998"/>
    <hyperlink ref="AB685" r:id="rId558" display="1999"/>
    <hyperlink ref="AB686" r:id="rId559" display="2000"/>
    <hyperlink ref="AB687" r:id="rId560" display="2001"/>
    <hyperlink ref="AB688" r:id="rId561" display="2002"/>
    <hyperlink ref="AB689" r:id="rId562" display="2003"/>
    <hyperlink ref="AB690" r:id="rId563" display="2004"/>
    <hyperlink ref="AB691" r:id="rId564" display="2005"/>
    <hyperlink ref="AB692" r:id="rId565" display="2006"/>
    <hyperlink ref="AB693" r:id="rId566" display="2007"/>
    <hyperlink ref="AB694" r:id="rId567" display="2008"/>
    <hyperlink ref="AB695" r:id="rId568" display="2009"/>
    <hyperlink ref="AB696" r:id="rId569" display="2010"/>
    <hyperlink ref="AB697" r:id="rId570" display="2011"/>
    <hyperlink ref="AB698" r:id="rId571" display="2012"/>
    <hyperlink ref="AB699" r:id="rId572" display="2013"/>
    <hyperlink ref="AB700" r:id="rId573" display="2014"/>
    <hyperlink ref="AB701" r:id="rId574" display="2015"/>
    <hyperlink ref="AB702" r:id="rId575" display="2016"/>
    <hyperlink ref="AB703" r:id="rId576" display="2017"/>
    <hyperlink ref="AB704" r:id="rId577" display="2018"/>
    <hyperlink ref="AB705" r:id="rId578" display="2019"/>
    <hyperlink ref="AB799" r:id="rId579" display="1949"/>
    <hyperlink ref="AB800" r:id="rId580" display="1950"/>
    <hyperlink ref="AB801" r:id="rId581" display="1951"/>
    <hyperlink ref="AB802" r:id="rId582" display="1952"/>
    <hyperlink ref="AB803" r:id="rId583" display="1953"/>
    <hyperlink ref="AB804" r:id="rId584" display="1954"/>
    <hyperlink ref="AB805" r:id="rId585" display="1955"/>
    <hyperlink ref="AB806" r:id="rId586" display="1956"/>
    <hyperlink ref="AB807" r:id="rId587" display="1957"/>
    <hyperlink ref="AB808" r:id="rId588" display="1958"/>
    <hyperlink ref="AB809" r:id="rId589" display="1959"/>
    <hyperlink ref="AB810" r:id="rId590" display="1960"/>
    <hyperlink ref="AB811" r:id="rId591" display="1961"/>
    <hyperlink ref="AB812" r:id="rId592" display="1962"/>
    <hyperlink ref="AB813" r:id="rId593" display="1963"/>
    <hyperlink ref="AB814" r:id="rId594" display="1964"/>
    <hyperlink ref="AB815" r:id="rId595" display="1965"/>
    <hyperlink ref="AB816" r:id="rId596" display="1966"/>
    <hyperlink ref="AB817" r:id="rId597" display="1967"/>
    <hyperlink ref="AB818" r:id="rId598" display="1968"/>
    <hyperlink ref="AB819" r:id="rId599" display="1969"/>
    <hyperlink ref="AB820" r:id="rId600" display="1970"/>
    <hyperlink ref="AB821" r:id="rId601" display="1971"/>
    <hyperlink ref="AB822" r:id="rId602" display="1972"/>
    <hyperlink ref="AB823" r:id="rId603" display="1973"/>
    <hyperlink ref="AB824" r:id="rId604" display="1974"/>
    <hyperlink ref="AB825" r:id="rId605" display="1975"/>
    <hyperlink ref="AB826" r:id="rId606" display="1976"/>
    <hyperlink ref="AB827" r:id="rId607" display="1977"/>
    <hyperlink ref="AB828" r:id="rId608" display="1978"/>
    <hyperlink ref="AB829" r:id="rId609" display="1979"/>
    <hyperlink ref="AB830" r:id="rId610" display="1980"/>
    <hyperlink ref="AB831" r:id="rId611" display="1981"/>
    <hyperlink ref="AB832" r:id="rId612" display="1982"/>
    <hyperlink ref="AB833" r:id="rId613" display="1983"/>
    <hyperlink ref="AB834" r:id="rId614" display="1984"/>
    <hyperlink ref="AB835" r:id="rId615" display="1985"/>
    <hyperlink ref="AB836" r:id="rId616" display="1986"/>
    <hyperlink ref="AB837" r:id="rId617" display="1987"/>
    <hyperlink ref="AB838" r:id="rId618" display="1988"/>
    <hyperlink ref="AB839" r:id="rId619" display="1989"/>
    <hyperlink ref="AB840" r:id="rId620" display="1990"/>
    <hyperlink ref="AB841" r:id="rId621" display="1991"/>
    <hyperlink ref="AB842" r:id="rId622" display="1992"/>
    <hyperlink ref="AB843" r:id="rId623" display="1993"/>
    <hyperlink ref="AB844" r:id="rId624" display="1994"/>
    <hyperlink ref="AB845" r:id="rId625" display="1995"/>
    <hyperlink ref="AB846" r:id="rId626" display="1996"/>
    <hyperlink ref="AB847" r:id="rId627" display="1997"/>
    <hyperlink ref="AB848" r:id="rId628" display="1998"/>
    <hyperlink ref="AB849" r:id="rId629" display="1999"/>
    <hyperlink ref="AB850" r:id="rId630" display="2000"/>
    <hyperlink ref="AB851" r:id="rId631" display="2001"/>
    <hyperlink ref="AB852" r:id="rId632" display="2002"/>
    <hyperlink ref="AB853" r:id="rId633" display="2003"/>
    <hyperlink ref="AB854" r:id="rId634" display="2004"/>
    <hyperlink ref="AB855" r:id="rId635" display="2005"/>
    <hyperlink ref="AB856" r:id="rId636" display="2006"/>
    <hyperlink ref="AB857" r:id="rId637" display="2007"/>
    <hyperlink ref="AB858" r:id="rId638" display="2008"/>
    <hyperlink ref="AB859" r:id="rId639" display="2009"/>
    <hyperlink ref="AB860" r:id="rId640" display="2010"/>
    <hyperlink ref="AB861" r:id="rId641" display="2011"/>
    <hyperlink ref="AB862" r:id="rId642" display="2012"/>
    <hyperlink ref="AB863" r:id="rId643" display="2013"/>
    <hyperlink ref="AB864" r:id="rId644" display="2014"/>
    <hyperlink ref="AB865" r:id="rId645" display="2015"/>
    <hyperlink ref="AB866" r:id="rId646" display="2016"/>
    <hyperlink ref="AB867" r:id="rId647" display="2017"/>
    <hyperlink ref="AB868" r:id="rId648" display="2018"/>
    <hyperlink ref="AB869" r:id="rId649" display="2019"/>
    <hyperlink ref="AB899" r:id="rId650" display="1949"/>
    <hyperlink ref="AB900" r:id="rId651" display="1950"/>
    <hyperlink ref="AB901" r:id="rId652" display="1951"/>
    <hyperlink ref="AB902" r:id="rId653" display="1952"/>
    <hyperlink ref="AB903" r:id="rId654" display="1953"/>
    <hyperlink ref="AB904" r:id="rId655" display="1954"/>
    <hyperlink ref="AB905" r:id="rId656" display="1955"/>
    <hyperlink ref="AB906" r:id="rId657" display="1956"/>
    <hyperlink ref="AB907" r:id="rId658" display="1957"/>
    <hyperlink ref="AB908" r:id="rId659" display="1958"/>
    <hyperlink ref="AB909" r:id="rId660" display="1959"/>
    <hyperlink ref="AB910" r:id="rId661" display="1960"/>
    <hyperlink ref="AB911" r:id="rId662" display="1961"/>
    <hyperlink ref="AB912" r:id="rId663" display="1962"/>
    <hyperlink ref="AB913" r:id="rId664" display="1963"/>
    <hyperlink ref="AB914" r:id="rId665" display="1964"/>
    <hyperlink ref="AB915" r:id="rId666" display="1965"/>
    <hyperlink ref="AB916" r:id="rId667" display="1966"/>
    <hyperlink ref="AB917" r:id="rId668" display="1967"/>
    <hyperlink ref="AB918" r:id="rId669" display="1968"/>
    <hyperlink ref="AB919" r:id="rId670" display="1969"/>
    <hyperlink ref="AB920" r:id="rId671" display="1970"/>
    <hyperlink ref="AB921" r:id="rId672" display="1971"/>
    <hyperlink ref="AB922" r:id="rId673" display="1972"/>
    <hyperlink ref="AB923" r:id="rId674" display="1973"/>
    <hyperlink ref="AB924" r:id="rId675" display="1974"/>
    <hyperlink ref="AB925" r:id="rId676" display="1975"/>
    <hyperlink ref="AB926" r:id="rId677" display="1976"/>
    <hyperlink ref="AB927" r:id="rId678" display="1977"/>
    <hyperlink ref="AB928" r:id="rId679" display="1978"/>
    <hyperlink ref="AB929" r:id="rId680" display="1979"/>
    <hyperlink ref="AB930" r:id="rId681" display="1980"/>
    <hyperlink ref="AB931" r:id="rId682" display="1981"/>
    <hyperlink ref="AB932" r:id="rId683" display="1982"/>
    <hyperlink ref="AB933" r:id="rId684" display="1983"/>
    <hyperlink ref="AB934" r:id="rId685" display="1984"/>
    <hyperlink ref="AB935" r:id="rId686" display="1985"/>
    <hyperlink ref="AB936" r:id="rId687" display="1986"/>
    <hyperlink ref="AB937" r:id="rId688" display="1987"/>
    <hyperlink ref="AB938" r:id="rId689" display="1988"/>
    <hyperlink ref="AB939" r:id="rId690" display="1989"/>
    <hyperlink ref="AB940" r:id="rId691" display="1990"/>
    <hyperlink ref="AB941" r:id="rId692" display="1991"/>
    <hyperlink ref="AB942" r:id="rId693" display="1992"/>
    <hyperlink ref="AB943" r:id="rId694" display="1993"/>
    <hyperlink ref="AB944" r:id="rId695" display="1994"/>
    <hyperlink ref="AB945" r:id="rId696" display="1995"/>
    <hyperlink ref="AB946" r:id="rId697" display="1996"/>
    <hyperlink ref="AB947" r:id="rId698" display="1997"/>
    <hyperlink ref="AB948" r:id="rId699" display="1998"/>
    <hyperlink ref="AB949" r:id="rId700" display="1999"/>
    <hyperlink ref="AB950" r:id="rId701" display="2000"/>
    <hyperlink ref="AB951" r:id="rId702" display="2001"/>
    <hyperlink ref="AB952" r:id="rId703" display="2002"/>
    <hyperlink ref="AB953" r:id="rId704" display="2003"/>
    <hyperlink ref="AB954" r:id="rId705" display="2004"/>
    <hyperlink ref="AB955" r:id="rId706" display="2005"/>
    <hyperlink ref="AB956" r:id="rId707" display="2006"/>
    <hyperlink ref="AB957" r:id="rId708" display="2007"/>
    <hyperlink ref="AB958" r:id="rId709" display="2008"/>
    <hyperlink ref="AB959" r:id="rId710" display="2009"/>
    <hyperlink ref="AB960" r:id="rId711" display="2010"/>
    <hyperlink ref="AB961" r:id="rId712" display="2011"/>
    <hyperlink ref="AB962" r:id="rId713" display="2012"/>
    <hyperlink ref="AB963" r:id="rId714" display="2013"/>
    <hyperlink ref="AB964" r:id="rId715" display="2014"/>
    <hyperlink ref="AB965" r:id="rId716" display="2015"/>
    <hyperlink ref="AB966" r:id="rId717" display="2016"/>
    <hyperlink ref="AB967" r:id="rId718" display="2017"/>
    <hyperlink ref="AB968" r:id="rId719" display="2018"/>
    <hyperlink ref="AB969" r:id="rId720" display="2019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72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26009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2019-07-22T09:07:09Z</dcterms:created>
  <dc:creator>omni </dc:creator>
  <dc:description/>
  <dc:language>en-US</dc:language>
  <cp:lastModifiedBy/>
  <dcterms:modified xsi:type="dcterms:W3CDTF">2023-07-12T20:08:42Z</dcterms:modified>
  <cp:revision>138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